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<sst xmlns="http://schemas.openxmlformats.org/spreadsheetml/2006/main" count="334" uniqueCount="268">
  <si>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</si>
  <si>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</si>
  <si>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</si>
  <si>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</si>
  <si>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</si>
  <si>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</si>
  <si>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</si>
  <si>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</si>
  <si>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</si>
  <si>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LEICESTER</t>
  </si>
  <si>
    <t>GREMIO</t>
  </si>
  <si>
    <t>OSPINA</t>
  </si>
  <si>
    <t>DI LORENZO</t>
  </si>
  <si>
    <t>LAZOVIC</t>
  </si>
  <si>
    <t>donnarumma</t>
  </si>
  <si>
    <t>SIRIGU</t>
  </si>
  <si>
    <t>DE SILVESTRI</t>
  </si>
  <si>
    <t>CAPUTO</t>
  </si>
  <si>
    <t>BARCELLONA</t>
  </si>
  <si>
    <t>D Milenkovic -</t>
  </si>
  <si>
    <t>C Marusic -</t>
  </si>
  <si>
    <t>A Belotti -</t>
  </si>
  <si>
    <t>D Maksimovic -</t>
  </si>
  <si>
    <t>C Chiesa -</t>
  </si>
  <si>
    <t>P Audero -</t>
  </si>
  <si>
    <t>A Berardi -</t>
  </si>
  <si>
    <t xml:space="preserve">D Mancini </t>
  </si>
  <si>
    <t xml:space="preserve">C Bonaventura </t>
  </si>
  <si>
    <t xml:space="preserve">P Mirante </t>
  </si>
  <si>
    <t>CAICEDO</t>
  </si>
  <si>
    <t>sepe</t>
  </si>
  <si>
    <t>A Iago Falque -</t>
  </si>
  <si>
    <t>D Koulibaly -</t>
  </si>
  <si>
    <t>RINCON</t>
  </si>
  <si>
    <t>INGLESE</t>
  </si>
  <si>
    <t>ASTON V.</t>
  </si>
  <si>
    <t>DEPORTIVO</t>
  </si>
  <si>
    <t>LIVERPOOL</t>
  </si>
  <si>
    <t>REAL M.</t>
  </si>
  <si>
    <t>NEWCASTLE</t>
  </si>
  <si>
    <t>AJAX</t>
  </si>
  <si>
    <t>IPSWICH T.</t>
  </si>
  <si>
    <t>ARSENAL</t>
  </si>
  <si>
    <t>P Szczesny -</t>
  </si>
  <si>
    <t>D Yoshida -</t>
  </si>
  <si>
    <t>D De Vrij -</t>
  </si>
  <si>
    <t>D Godin -</t>
  </si>
  <si>
    <t>C Ramirez -</t>
  </si>
  <si>
    <t>C Soriano -</t>
  </si>
  <si>
    <t>C Mkhitaryan :c:</t>
  </si>
  <si>
    <t>C Traore -</t>
  </si>
  <si>
    <t>A Gervinho -</t>
  </si>
  <si>
    <t>A Morata -</t>
  </si>
  <si>
    <t>A Simy -</t>
  </si>
  <si>
    <t>P Buffon -</t>
  </si>
  <si>
    <t>P Pinsoglio -</t>
  </si>
  <si>
    <t>D Demiral -</t>
  </si>
  <si>
    <t>D Larsen -</t>
  </si>
  <si>
    <t>C Barak -</t>
  </si>
  <si>
    <t>C Benali -</t>
  </si>
  <si>
    <t>A Bonazzoli -</t>
  </si>
  <si>
    <t>A Pinamonti -</t>
  </si>
  <si>
    <t>P Reina -</t>
  </si>
  <si>
    <t>D Gagliolo -</t>
  </si>
  <si>
    <t>D Iacoponi -</t>
  </si>
  <si>
    <t>D Chiellini -</t>
  </si>
  <si>
    <t>C Freuler -</t>
  </si>
  <si>
    <t>C Barella -</t>
  </si>
  <si>
    <t>C Veretout -</t>
  </si>
  <si>
    <t>A Quagliarella -</t>
  </si>
  <si>
    <t>A C Ronaldo -cap</t>
  </si>
  <si>
    <t>A Gyasi -</t>
  </si>
  <si>
    <t>P Cragno -</t>
  </si>
  <si>
    <t>D Muldur -</t>
  </si>
  <si>
    <t>D Rodriguez R -</t>
  </si>
  <si>
    <t>C Saelemaekers -</t>
  </si>
  <si>
    <t>C Marin R -</t>
  </si>
  <si>
    <t>C Pessina -</t>
  </si>
  <si>
    <t>C Pereiro G -</t>
  </si>
  <si>
    <t>A Kouame -</t>
  </si>
  <si>
    <t>A Farias -</t>
  </si>
  <si>
    <t>A Colley E -</t>
  </si>
  <si>
    <t>P Sportiello -</t>
  </si>
  <si>
    <t>D Chabot -</t>
  </si>
  <si>
    <t>D Romagnoli A -</t>
  </si>
  <si>
    <t>D Smalling -</t>
  </si>
  <si>
    <t>C Milinkovic-Savic - (c)</t>
  </si>
  <si>
    <t>C Pasalic -</t>
  </si>
  <si>
    <t>C Tameze -</t>
  </si>
  <si>
    <t>C Arthur -</t>
  </si>
  <si>
    <t>A Barrow -</t>
  </si>
  <si>
    <t>A Nzola -</t>
  </si>
  <si>
    <t>A Messias -</t>
  </si>
  <si>
    <t>P Gollini -</t>
  </si>
  <si>
    <t>D Cetin -</t>
  </si>
  <si>
    <t>D Magallan -</t>
  </si>
  <si>
    <t>D Ghiglione -</t>
  </si>
  <si>
    <t>C McKennie -</t>
  </si>
  <si>
    <t>C Maggiore -</t>
  </si>
  <si>
    <t>C Hetemaj -</t>
  </si>
  <si>
    <t>A Lukaku R -</t>
  </si>
  <si>
    <t>ALVES</t>
  </si>
  <si>
    <t>MOJICA</t>
  </si>
  <si>
    <t>BIRAGHI</t>
  </si>
  <si>
    <t>SCHIATTARELLA</t>
  </si>
  <si>
    <t>AGUDELO</t>
  </si>
  <si>
    <t>BROZOVIC</t>
  </si>
  <si>
    <t>HERNANI</t>
  </si>
  <si>
    <t>L.INSIGNE (C)</t>
  </si>
  <si>
    <t>MURIEL</t>
  </si>
  <si>
    <t>MERET</t>
  </si>
  <si>
    <t>SAMIR</t>
  </si>
  <si>
    <t>C.ZAPATA</t>
  </si>
  <si>
    <t>MARRONE</t>
  </si>
  <si>
    <t>BADELJ</t>
  </si>
  <si>
    <t>CRISTANTE</t>
  </si>
  <si>
    <t>LAPADULA</t>
  </si>
  <si>
    <t>P Montipo' -</t>
  </si>
  <si>
    <t>D Cuadrado -</t>
  </si>
  <si>
    <t>D Djimsiti -</t>
  </si>
  <si>
    <t>D Caldirola -</t>
  </si>
  <si>
    <t>C De Paul -</t>
  </si>
  <si>
    <t xml:space="preserve">C Gomez A -cap </t>
  </si>
  <si>
    <t>C Perisic -</t>
  </si>
  <si>
    <t>A Pedro R -</t>
  </si>
  <si>
    <t>A Pandev -</t>
  </si>
  <si>
    <t>P Manfredini -</t>
  </si>
  <si>
    <t>D Ibanez -</t>
  </si>
  <si>
    <t>D Danilo L -</t>
  </si>
  <si>
    <t>C Rabiot -</t>
  </si>
  <si>
    <t>C Politano -</t>
  </si>
  <si>
    <t>C Bernardeschi -</t>
  </si>
  <si>
    <t>A Kalinic -</t>
  </si>
  <si>
    <t xml:space="preserve">A Di Carmine </t>
  </si>
  <si>
    <t>D Bremer -</t>
  </si>
  <si>
    <t>D Manolas -</t>
  </si>
  <si>
    <t>D Dalot -</t>
  </si>
  <si>
    <t>C Ekdal -</t>
  </si>
  <si>
    <t>C Bennacer -</t>
  </si>
  <si>
    <t>C Locatelli M - cap</t>
  </si>
  <si>
    <t>C Pellegrini -</t>
  </si>
  <si>
    <t>A Boga -</t>
  </si>
  <si>
    <t>A Scamacca -</t>
  </si>
  <si>
    <t>P Ravaglia -</t>
  </si>
  <si>
    <t>D Lovato -</t>
  </si>
  <si>
    <t>D Kyriakopoulos -</t>
  </si>
  <si>
    <t>D Nkoulou -</t>
  </si>
  <si>
    <t>C Verdi -</t>
  </si>
  <si>
    <t>C Fares -</t>
  </si>
  <si>
    <t>C Brugman -</t>
  </si>
  <si>
    <t>A Correa -</t>
  </si>
  <si>
    <t>A Nestorovski -</t>
  </si>
  <si>
    <t xml:space="preserve"> P Silvestri -</t>
  </si>
  <si>
    <t xml:space="preserve"> D Young -</t>
  </si>
  <si>
    <t xml:space="preserve"> D Ferrari G -</t>
  </si>
  <si>
    <t xml:space="preserve"> D Bruno Peres -</t>
  </si>
  <si>
    <t xml:space="preserve"> D Kjaer -</t>
  </si>
  <si>
    <t xml:space="preserve"> C Candreva -</t>
  </si>
  <si>
    <t xml:space="preserve"> C Castrovilli -</t>
  </si>
  <si>
    <t xml:space="preserve"> C Djuricic -</t>
  </si>
  <si>
    <t xml:space="preserve"> C Kucka -</t>
  </si>
  <si>
    <t xml:space="preserve"> A Immobile -</t>
  </si>
  <si>
    <t xml:space="preserve"> A Simeone - cap</t>
  </si>
  <si>
    <t xml:space="preserve"> P Handanovic -</t>
  </si>
  <si>
    <t xml:space="preserve"> D Ansaldi -</t>
  </si>
  <si>
    <t xml:space="preserve"> D Palomino -</t>
  </si>
  <si>
    <t xml:space="preserve"> D D'ambrosio -</t>
  </si>
  <si>
    <t xml:space="preserve"> C Viola -</t>
  </si>
  <si>
    <t xml:space="preserve"> C Ricci M -</t>
  </si>
  <si>
    <t xml:space="preserve"> C Akpa-Akpro -</t>
  </si>
  <si>
    <t xml:space="preserve"> C Lucas Leiva -</t>
  </si>
  <si>
    <t xml:space="preserve"> A Okaka -</t>
  </si>
  <si>
    <t xml:space="preserve"> A Pavoletti -</t>
  </si>
  <si>
    <t>kumbulla</t>
  </si>
  <si>
    <t>foulon</t>
  </si>
  <si>
    <t>bakayoko</t>
  </si>
  <si>
    <t>vidal</t>
  </si>
  <si>
    <t>sottil</t>
  </si>
  <si>
    <t>lozano</t>
  </si>
  <si>
    <t>ibra (cap)</t>
  </si>
  <si>
    <t>leao</t>
  </si>
  <si>
    <t>karsdorf</t>
  </si>
  <si>
    <t>elmas</t>
  </si>
  <si>
    <t>lykogiannis</t>
  </si>
  <si>
    <t>danilo</t>
  </si>
  <si>
    <t>luperto</t>
  </si>
  <si>
    <t>demme</t>
  </si>
  <si>
    <t>pereyra</t>
  </si>
  <si>
    <t>amrabat</t>
  </si>
  <si>
    <t>insigne r.</t>
  </si>
  <si>
    <t>karamoh</t>
  </si>
  <si>
    <t>palacio</t>
  </si>
  <si>
    <t>P Consigli -</t>
  </si>
  <si>
    <t>D Augello -</t>
  </si>
  <si>
    <t>D Letizia -</t>
  </si>
  <si>
    <t>C Bentancur -</t>
  </si>
  <si>
    <t>C Jankto -</t>
  </si>
  <si>
    <t>C Linetty -</t>
  </si>
  <si>
    <t>C Luis Alberto -</t>
  </si>
  <si>
    <t>A Dybala -</t>
  </si>
  <si>
    <t>A Martinez L -</t>
  </si>
  <si>
    <t>A Mertens - cap</t>
  </si>
  <si>
    <t>P Pegolo -</t>
  </si>
  <si>
    <t>D Kolarov -</t>
  </si>
  <si>
    <t>D Lirola -</t>
  </si>
  <si>
    <t>D Tomiyasu -</t>
  </si>
  <si>
    <t>C Eriksen -</t>
  </si>
  <si>
    <t>C Nainggolan -</t>
  </si>
  <si>
    <t>C Tonali -</t>
  </si>
  <si>
    <t>C Rog -</t>
  </si>
  <si>
    <t>A Sanchez -</t>
  </si>
  <si>
    <t>A Lammers -</t>
  </si>
  <si>
    <t xml:space="preserve">P Dragowski </t>
  </si>
  <si>
    <t xml:space="preserve">D Hakimi </t>
  </si>
  <si>
    <t xml:space="preserve">D Bonucci </t>
  </si>
  <si>
    <t xml:space="preserve">D Hernandez </t>
  </si>
  <si>
    <t>C Calhanoglu (cap)</t>
  </si>
  <si>
    <t xml:space="preserve">C Lopez M </t>
  </si>
  <si>
    <t xml:space="preserve">C Nandez </t>
  </si>
  <si>
    <t xml:space="preserve">A Zapata </t>
  </si>
  <si>
    <t xml:space="preserve">A Joao Pedro </t>
  </si>
  <si>
    <t xml:space="preserve">A Rebic </t>
  </si>
  <si>
    <t xml:space="preserve">P Terracciano </t>
  </si>
  <si>
    <t xml:space="preserve">D Calabria </t>
  </si>
  <si>
    <t xml:space="preserve">D Luiz Felipe </t>
  </si>
  <si>
    <t xml:space="preserve">D Vojvoda </t>
  </si>
  <si>
    <t xml:space="preserve">C Malinovskyi </t>
  </si>
  <si>
    <t xml:space="preserve">C Miranchuk </t>
  </si>
  <si>
    <t xml:space="preserve">C Zielinski </t>
  </si>
  <si>
    <t xml:space="preserve">A Ilicic </t>
  </si>
  <si>
    <t xml:space="preserve">A Pussetto </t>
  </si>
  <si>
    <t xml:space="preserve">D Criscito </t>
  </si>
  <si>
    <t xml:space="preserve">D Hysaj </t>
  </si>
  <si>
    <t xml:space="preserve">D Darmian </t>
  </si>
  <si>
    <t xml:space="preserve">C Kessie </t>
  </si>
  <si>
    <t xml:space="preserve">C Kurtic </t>
  </si>
  <si>
    <t xml:space="preserve">C Lukic </t>
  </si>
  <si>
    <t xml:space="preserve">C Meite </t>
  </si>
  <si>
    <t>A Osimhen (cap)</t>
  </si>
  <si>
    <t xml:space="preserve">A Pjaca </t>
  </si>
  <si>
    <t xml:space="preserve">A Lasagna </t>
  </si>
  <si>
    <t xml:space="preserve">P Pau Lopez </t>
  </si>
  <si>
    <t xml:space="preserve">D Skriniar </t>
  </si>
  <si>
    <t xml:space="preserve">D Toloi </t>
  </si>
  <si>
    <t xml:space="preserve">D Goldaniga </t>
  </si>
  <si>
    <t xml:space="preserve">C Damsgaard </t>
  </si>
  <si>
    <t xml:space="preserve">C Cigarini </t>
  </si>
  <si>
    <t xml:space="preserve">C Obiang </t>
  </si>
  <si>
    <t xml:space="preserve">C Duncan </t>
  </si>
  <si>
    <t xml:space="preserve">A Destro </t>
  </si>
  <si>
    <t xml:space="preserve">A Petagna </t>
  </si>
  <si>
    <t>SPINAZZOLA</t>
  </si>
  <si>
    <t>ACERBI</t>
  </si>
  <si>
    <t xml:space="preserve">HATEBOER </t>
  </si>
  <si>
    <t>KULUSEVSKI</t>
  </si>
  <si>
    <t>THORSBY</t>
  </si>
  <si>
    <t>ZAJC</t>
  </si>
  <si>
    <t>ZACCAGNI</t>
  </si>
  <si>
    <t>RIBERY (C)</t>
  </si>
  <si>
    <t>MUSSO</t>
  </si>
  <si>
    <t>ZAPPA</t>
  </si>
  <si>
    <t>BASTONI</t>
  </si>
  <si>
    <t>FABIAN RUIZ</t>
  </si>
  <si>
    <t>BRAHIM DIAZ</t>
  </si>
  <si>
    <t>DE ROON</t>
  </si>
  <si>
    <t>DEULOFEU</t>
  </si>
  <si>
    <t>VLAHOVIC</t>
  </si>
  <si>
    <t>ORSOLINI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</si>
</sst>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0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0"/>
    </font>
    <font>
      <b/>
      <sz val="10"/>
      <color rgb="FF000000"/>
      <name val="MS Sans Serif"/>
      <family val="0"/>
    </font>
    <font>
      <sz val="9"/>
      <color rgb="FF000000"/>
      <name val="MS Sans Serif"/>
      <family val="0"/>
    </font>
    <font>
      <b/>
      <sz val="9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35" borderId="0" xfId="0" applyFont="1" applyFill="1" applyAlignment="1">
      <alignment/>
    </xf>
    <xf numFmtId="0" fontId="48" fillId="0" borderId="0" xfId="0" applyFont="1" applyAlignment="1">
      <alignment/>
    </xf>
    <xf numFmtId="0" fontId="49" fillId="34" borderId="0" xfId="0" applyFont="1" applyFill="1" applyAlignment="1">
      <alignment/>
    </xf>
    <xf numFmtId="0" fontId="48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B136">
      <selection activeCell="E136" sqref="E136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18">
        <v>0</v>
      </c>
      <c r="F3" s="16" t="s">
        <v>18</v>
      </c>
      <c r="G3" s="13"/>
      <c r="H3" s="16" t="s">
        <v>38</v>
      </c>
      <c r="I3" s="18">
        <v>1</v>
      </c>
      <c r="J3" s="1"/>
      <c r="K3" s="1"/>
      <c r="L3" s="1"/>
      <c r="M3" s="2"/>
    </row>
    <row r="4" spans="1:13" ht="12.75">
      <c r="A4" s="2">
        <f>SUM(B4+C4+D4+E4)</f>
        <v>6</v>
      </c>
      <c r="B4" s="1"/>
      <c r="C4" s="1"/>
      <c r="D4" s="1"/>
      <c r="E4" s="17">
        <v>6</v>
      </c>
      <c r="F4" s="9" t="s">
        <v>15</v>
      </c>
      <c r="G4" s="4">
        <v>1</v>
      </c>
      <c r="H4" s="15" t="s">
        <v>14</v>
      </c>
      <c r="I4" s="17">
        <v>6</v>
      </c>
      <c r="J4" s="1"/>
      <c r="K4" s="17">
        <v>-2</v>
      </c>
      <c r="L4" s="1"/>
      <c r="M4" s="2">
        <f aca="true" t="shared" si="0" ref="M4:M22">SUM(K4+J4+L4+I4)</f>
        <v>4</v>
      </c>
    </row>
    <row r="5" spans="1:13" ht="12.75">
      <c r="A5" s="2">
        <f>SUM(B5+C5+D5+E5)</f>
        <v>6</v>
      </c>
      <c r="B5" s="1"/>
      <c r="C5" s="1"/>
      <c r="D5" s="1"/>
      <c r="E5" s="17">
        <v>6</v>
      </c>
      <c r="F5" s="9" t="s">
        <v>251</v>
      </c>
      <c r="G5" s="4">
        <v>2</v>
      </c>
      <c r="H5" s="15" t="s">
        <v>173</v>
      </c>
      <c r="I5" s="1"/>
      <c r="J5" s="1"/>
      <c r="K5" s="1"/>
      <c r="L5" s="1"/>
      <c r="M5" s="2">
        <f t="shared" si="0"/>
        <v>0</v>
      </c>
    </row>
    <row r="6" spans="1:13" ht="12.75">
      <c r="A6" s="2">
        <f>SUM(B6+C6+D6+E6)</f>
        <v>6.5</v>
      </c>
      <c r="B6" s="1"/>
      <c r="C6" s="1"/>
      <c r="D6" s="1"/>
      <c r="E6" s="17">
        <v>6.5</v>
      </c>
      <c r="F6" t="s">
        <v>252</v>
      </c>
      <c r="G6" s="4">
        <v>3</v>
      </c>
      <c r="H6" s="15" t="s">
        <v>174</v>
      </c>
      <c r="I6" s="1"/>
      <c r="J6" s="1"/>
      <c r="K6" s="1"/>
      <c r="L6" s="1"/>
      <c r="M6" s="2">
        <f t="shared" si="0"/>
        <v>0</v>
      </c>
    </row>
    <row r="7" spans="1:13" ht="12.75">
      <c r="A7" s="2">
        <f>SUM(B7+C7+D7+E7)</f>
        <v>5</v>
      </c>
      <c r="B7" s="1"/>
      <c r="C7" s="1"/>
      <c r="D7" s="1"/>
      <c r="E7" s="17">
        <v>5</v>
      </c>
      <c r="F7" t="s">
        <v>253</v>
      </c>
      <c r="G7" s="4">
        <v>4</v>
      </c>
      <c r="H7" s="15" t="s">
        <v>181</v>
      </c>
      <c r="I7" s="17">
        <v>5.5</v>
      </c>
      <c r="J7" s="1"/>
      <c r="K7" s="1"/>
      <c r="L7" s="1"/>
      <c r="M7" s="2">
        <f t="shared" si="0"/>
        <v>5.5</v>
      </c>
    </row>
    <row r="8" spans="1:13" ht="12.75">
      <c r="A8" s="2">
        <f aca="true" t="shared" si="1" ref="A8:A16">SUM(B8+C8+D8+E8)</f>
        <v>6.5</v>
      </c>
      <c r="B8" s="1"/>
      <c r="C8" s="1"/>
      <c r="D8" s="1"/>
      <c r="E8" s="17">
        <v>6.5</v>
      </c>
      <c r="F8" t="s">
        <v>254</v>
      </c>
      <c r="G8" s="4">
        <v>5</v>
      </c>
      <c r="H8" s="15" t="s">
        <v>175</v>
      </c>
      <c r="I8" s="17">
        <v>6.5</v>
      </c>
      <c r="J8" s="1"/>
      <c r="K8" s="1"/>
      <c r="L8" s="1"/>
      <c r="M8" s="2">
        <f t="shared" si="0"/>
        <v>6.5</v>
      </c>
    </row>
    <row r="9" spans="1:13" ht="12.75">
      <c r="A9" s="2">
        <f t="shared" si="1"/>
        <v>6</v>
      </c>
      <c r="B9" s="1"/>
      <c r="C9" s="1"/>
      <c r="D9" s="1"/>
      <c r="E9" s="17">
        <v>6</v>
      </c>
      <c r="F9" t="s">
        <v>255</v>
      </c>
      <c r="G9" s="4">
        <v>6</v>
      </c>
      <c r="H9" s="15" t="s">
        <v>176</v>
      </c>
      <c r="I9" s="17">
        <v>7</v>
      </c>
      <c r="J9" s="17">
        <v>-0.5</v>
      </c>
      <c r="K9" s="1"/>
      <c r="L9" s="1"/>
      <c r="M9" s="2">
        <f t="shared" si="0"/>
        <v>6.5</v>
      </c>
    </row>
    <row r="10" spans="1:13" ht="12.75">
      <c r="A10" s="2">
        <f t="shared" si="1"/>
        <v>5.5</v>
      </c>
      <c r="B10" s="1"/>
      <c r="C10" s="1"/>
      <c r="D10" s="17">
        <v>-0.5</v>
      </c>
      <c r="E10" s="17">
        <v>6</v>
      </c>
      <c r="F10" t="s">
        <v>256</v>
      </c>
      <c r="G10" s="4">
        <v>7</v>
      </c>
      <c r="H10" s="15" t="s">
        <v>177</v>
      </c>
      <c r="I10" s="17">
        <v>6.5</v>
      </c>
      <c r="J10" s="1"/>
      <c r="K10" s="1"/>
      <c r="L10" s="1"/>
      <c r="M10" s="2">
        <f t="shared" si="0"/>
        <v>6.5</v>
      </c>
    </row>
    <row r="11" spans="1:13" ht="12.75">
      <c r="A11" s="2">
        <f t="shared" si="1"/>
        <v>6.5</v>
      </c>
      <c r="B11" s="1"/>
      <c r="C11" s="1"/>
      <c r="D11" s="1"/>
      <c r="E11" s="17">
        <v>6.5</v>
      </c>
      <c r="F11" t="s">
        <v>257</v>
      </c>
      <c r="G11" s="4">
        <v>8</v>
      </c>
      <c r="H11" s="15" t="s">
        <v>182</v>
      </c>
      <c r="I11" s="1"/>
      <c r="J11" s="1"/>
      <c r="K11" s="1"/>
      <c r="L11" s="1"/>
      <c r="M11" s="2">
        <f t="shared" si="0"/>
        <v>0</v>
      </c>
    </row>
    <row r="12" spans="1:13" ht="12.75">
      <c r="A12" s="2">
        <f t="shared" si="1"/>
        <v>5.5</v>
      </c>
      <c r="B12" s="1"/>
      <c r="C12" s="1"/>
      <c r="D12" s="17">
        <v>-0.5</v>
      </c>
      <c r="E12" s="17">
        <v>6</v>
      </c>
      <c r="F12" t="s">
        <v>258</v>
      </c>
      <c r="G12" s="4">
        <v>9</v>
      </c>
      <c r="H12" s="15" t="s">
        <v>178</v>
      </c>
      <c r="I12" s="17">
        <v>7</v>
      </c>
      <c r="J12" s="1"/>
      <c r="K12" s="1"/>
      <c r="L12" s="17">
        <v>1</v>
      </c>
      <c r="M12" s="2">
        <f t="shared" si="0"/>
        <v>8</v>
      </c>
    </row>
    <row r="13" spans="1:13" ht="12.75">
      <c r="A13" s="2">
        <f t="shared" si="1"/>
        <v>5</v>
      </c>
      <c r="B13" s="1"/>
      <c r="C13" s="1"/>
      <c r="D13" s="1"/>
      <c r="E13" s="17">
        <v>5</v>
      </c>
      <c r="F13" t="s">
        <v>17</v>
      </c>
      <c r="G13" s="4">
        <v>10</v>
      </c>
      <c r="H13" s="15" t="s">
        <v>179</v>
      </c>
      <c r="I13" s="17">
        <v>6.5</v>
      </c>
      <c r="J13" s="1"/>
      <c r="K13" s="17">
        <v>3</v>
      </c>
      <c r="L13" s="17">
        <v>-3</v>
      </c>
      <c r="M13" s="2">
        <f t="shared" si="0"/>
        <v>6.5</v>
      </c>
    </row>
    <row r="14" spans="1:13" ht="12.75">
      <c r="A14" s="2">
        <f t="shared" si="1"/>
        <v>5</v>
      </c>
      <c r="B14" s="1"/>
      <c r="C14" s="1"/>
      <c r="D14" s="1"/>
      <c r="E14" s="17">
        <v>5</v>
      </c>
      <c r="F14" t="s">
        <v>34</v>
      </c>
      <c r="G14" s="4">
        <v>11</v>
      </c>
      <c r="H14" s="15" t="s">
        <v>180</v>
      </c>
      <c r="I14" s="17">
        <v>6.5</v>
      </c>
      <c r="J14" s="1"/>
      <c r="K14" s="1"/>
      <c r="L14" s="17">
        <v>0.5</v>
      </c>
      <c r="M14" s="2">
        <f t="shared" si="0"/>
        <v>7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259</v>
      </c>
      <c r="G16" s="4">
        <v>12</v>
      </c>
      <c r="H16" s="15" t="s">
        <v>30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0</v>
      </c>
      <c r="B17" s="1"/>
      <c r="C17" s="1"/>
      <c r="D17" s="1"/>
      <c r="E17" s="1"/>
      <c r="F17" t="s">
        <v>260</v>
      </c>
      <c r="G17" s="4">
        <v>13</v>
      </c>
      <c r="H17" s="15" t="s">
        <v>183</v>
      </c>
      <c r="I17" s="17">
        <v>5.5</v>
      </c>
      <c r="J17" s="1"/>
      <c r="K17" s="1"/>
      <c r="L17" s="1"/>
      <c r="M17" s="2">
        <f t="shared" si="0"/>
        <v>5.5</v>
      </c>
    </row>
    <row r="18" spans="1:13" ht="12.75">
      <c r="A18" s="2">
        <f t="shared" si="2"/>
        <v>2</v>
      </c>
      <c r="B18" s="17">
        <v>2</v>
      </c>
      <c r="C18" s="1"/>
      <c r="D18" s="1"/>
      <c r="E18" s="1"/>
      <c r="F18" t="s">
        <v>261</v>
      </c>
      <c r="G18" s="4">
        <v>14</v>
      </c>
      <c r="H18" s="15" t="s">
        <v>184</v>
      </c>
      <c r="I18" s="17">
        <v>6</v>
      </c>
      <c r="J18" s="17">
        <v>-0.5</v>
      </c>
      <c r="K18" s="1"/>
      <c r="L18" s="1"/>
      <c r="M18" s="2">
        <f t="shared" si="0"/>
        <v>5.5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16</v>
      </c>
      <c r="G19" s="4">
        <v>15</v>
      </c>
      <c r="H19" s="15" t="s">
        <v>185</v>
      </c>
      <c r="I19" s="1"/>
      <c r="J19" s="1"/>
      <c r="K19" s="1"/>
      <c r="L19" s="17">
        <v>1</v>
      </c>
      <c r="M19" s="2">
        <f t="shared" si="0"/>
        <v>1</v>
      </c>
    </row>
    <row r="20" spans="1:13" ht="12.75">
      <c r="A20" s="2">
        <f t="shared" si="2"/>
        <v>0</v>
      </c>
      <c r="B20" s="1"/>
      <c r="C20" s="1"/>
      <c r="D20" s="1"/>
      <c r="F20" t="s">
        <v>262</v>
      </c>
      <c r="G20" s="4">
        <v>16</v>
      </c>
      <c r="H20" s="15" t="s">
        <v>187</v>
      </c>
      <c r="I20" s="17">
        <v>6</v>
      </c>
      <c r="J20" s="1"/>
      <c r="K20" s="1"/>
      <c r="M20" s="2">
        <f t="shared" si="0"/>
        <v>6</v>
      </c>
    </row>
    <row r="21" spans="1:13" ht="12.75">
      <c r="A21" s="2">
        <f t="shared" si="2"/>
        <v>-0.5</v>
      </c>
      <c r="B21" s="17">
        <v>-0.5</v>
      </c>
      <c r="C21" s="1"/>
      <c r="D21" s="1"/>
      <c r="E21" s="1"/>
      <c r="F21" t="s">
        <v>263</v>
      </c>
      <c r="G21" s="4">
        <v>17</v>
      </c>
      <c r="H21" s="15" t="s">
        <v>186</v>
      </c>
      <c r="I21" s="1"/>
      <c r="J21" s="1"/>
      <c r="K21" s="1"/>
      <c r="L21" s="17">
        <v>0.5</v>
      </c>
      <c r="M21" s="2">
        <f t="shared" si="0"/>
        <v>0.5</v>
      </c>
    </row>
    <row r="22" spans="1:13" ht="12.75">
      <c r="A22" s="2">
        <f t="shared" si="2"/>
        <v>0</v>
      </c>
      <c r="B22" s="1"/>
      <c r="C22" s="1"/>
      <c r="D22" s="1"/>
      <c r="E22" s="1"/>
      <c r="F22" t="s">
        <v>264</v>
      </c>
      <c r="G22" s="4">
        <v>18</v>
      </c>
      <c r="H22" s="15" t="s">
        <v>188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265</v>
      </c>
      <c r="G23" s="4">
        <v>19</v>
      </c>
      <c r="H23" s="15" t="s">
        <v>189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t="s">
        <v>266</v>
      </c>
      <c r="G24" s="4">
        <v>20</v>
      </c>
      <c r="H24" s="15" t="s">
        <v>190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F25" t="s">
        <v>267</v>
      </c>
      <c r="G25" s="4">
        <v>21</v>
      </c>
      <c r="H25" s="15" t="s">
        <v>191</v>
      </c>
      <c r="I25" s="2"/>
      <c r="J25" s="1"/>
      <c r="K25" s="1"/>
      <c r="L25" s="1"/>
      <c r="M25" s="2">
        <f>SUM(K25+J25+L25+I25)</f>
        <v>0</v>
      </c>
    </row>
    <row r="26" spans="1:13" ht="12.75">
      <c r="A26" s="10"/>
      <c r="B26" s="2"/>
      <c r="C26" s="1"/>
      <c r="D26" s="1"/>
      <c r="E26" s="1"/>
      <c r="F26" s="14"/>
      <c r="G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F27" s="14"/>
      <c r="G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65</v>
      </c>
      <c r="B28" s="1"/>
      <c r="C28" s="1"/>
      <c r="D28" s="1"/>
      <c r="E28" s="1"/>
      <c r="F28" s="14"/>
      <c r="G28" s="1"/>
      <c r="H28" s="14"/>
      <c r="I28" s="1"/>
      <c r="J28" s="1"/>
      <c r="K28" s="1"/>
      <c r="L28" s="1"/>
      <c r="M28" s="5">
        <f>SUM(M25+M24+M23+M22+M21+M20+M19+M18+M16+M15+M14+M13+M12+M11+M10+M9+M8+M7+M6+M5+M4+M26+M17)</f>
        <v>69</v>
      </c>
    </row>
    <row r="29" spans="1:13" ht="12.75" hidden="1">
      <c r="A29" s="1"/>
      <c r="B29" s="1"/>
      <c r="C29" s="1"/>
      <c r="D29" s="1"/>
      <c r="E29" s="1"/>
      <c r="F29" s="14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18">
        <v>2</v>
      </c>
      <c r="F31" s="16" t="s">
        <v>42</v>
      </c>
      <c r="G31" s="11"/>
      <c r="H31" s="6" t="s">
        <v>40</v>
      </c>
      <c r="I31" s="18">
        <v>1</v>
      </c>
      <c r="J31" s="1"/>
      <c r="K31" s="1"/>
      <c r="L31" s="1"/>
      <c r="M31" s="2"/>
    </row>
    <row r="32" spans="1:13" ht="12.75">
      <c r="A32" s="2">
        <f>SUM(B32+C32+D32+E32)</f>
        <v>5</v>
      </c>
      <c r="B32" s="1"/>
      <c r="C32" s="17">
        <v>-1</v>
      </c>
      <c r="D32" s="1"/>
      <c r="E32" s="17">
        <v>6</v>
      </c>
      <c r="F32" s="9" t="s">
        <v>43</v>
      </c>
      <c r="G32" s="4">
        <v>1</v>
      </c>
      <c r="H32" t="s">
        <v>212</v>
      </c>
      <c r="I32" s="17">
        <v>6</v>
      </c>
      <c r="J32" s="1"/>
      <c r="K32" s="1"/>
      <c r="L32" s="1"/>
      <c r="M32" s="2">
        <f aca="true" t="shared" si="3" ref="M32:M42">SUM(K32+J32+L32+I32)</f>
        <v>6</v>
      </c>
    </row>
    <row r="33" spans="1:13" ht="12.75">
      <c r="A33" s="2">
        <f>SUM(B33+C33+D33+E33)</f>
        <v>5.5</v>
      </c>
      <c r="B33" s="1"/>
      <c r="C33" s="1"/>
      <c r="D33" s="1"/>
      <c r="E33" s="17">
        <v>5.5</v>
      </c>
      <c r="F33" t="s">
        <v>44</v>
      </c>
      <c r="G33" s="4">
        <v>2</v>
      </c>
      <c r="H33" t="s">
        <v>213</v>
      </c>
      <c r="I33" s="1"/>
      <c r="J33" s="1"/>
      <c r="K33" s="1"/>
      <c r="L33" s="1"/>
      <c r="M33" s="2">
        <f t="shared" si="3"/>
        <v>0</v>
      </c>
    </row>
    <row r="34" spans="1:13" ht="12.75">
      <c r="A34" s="2">
        <f>SUM(B34+C34+D34+E34)</f>
        <v>5.5</v>
      </c>
      <c r="B34" s="1"/>
      <c r="C34" s="1"/>
      <c r="D34" s="17">
        <v>-0.5</v>
      </c>
      <c r="E34" s="17">
        <v>6</v>
      </c>
      <c r="F34" t="s">
        <v>45</v>
      </c>
      <c r="G34" s="4">
        <v>3</v>
      </c>
      <c r="H34" t="s">
        <v>214</v>
      </c>
      <c r="I34" s="17">
        <v>5.5</v>
      </c>
      <c r="J34" s="1"/>
      <c r="K34" s="1"/>
      <c r="L34" s="1"/>
      <c r="M34" s="2">
        <f t="shared" si="3"/>
        <v>5.5</v>
      </c>
    </row>
    <row r="35" spans="1:13" ht="12.75">
      <c r="A35" s="2">
        <f>SUM(B35+C35+D35+E35)</f>
        <v>6.5</v>
      </c>
      <c r="B35" s="1"/>
      <c r="C35" s="1"/>
      <c r="D35" s="1"/>
      <c r="E35" s="17">
        <v>6.5</v>
      </c>
      <c r="F35" s="9" t="s">
        <v>46</v>
      </c>
      <c r="G35" s="4">
        <v>4</v>
      </c>
      <c r="H35" t="s">
        <v>26</v>
      </c>
      <c r="I35" s="17">
        <v>7</v>
      </c>
      <c r="J35" s="1"/>
      <c r="K35" s="1"/>
      <c r="L35" s="1"/>
      <c r="M35" s="2">
        <f t="shared" si="3"/>
        <v>7</v>
      </c>
    </row>
    <row r="36" spans="1:13" ht="12.75">
      <c r="A36" s="2">
        <f aca="true" t="shared" si="4" ref="A36:A42">SUM(B36+C36+D36+E36)</f>
        <v>5</v>
      </c>
      <c r="B36" s="1"/>
      <c r="C36" s="1"/>
      <c r="D36" s="1"/>
      <c r="E36" s="17">
        <v>5</v>
      </c>
      <c r="F36" t="s">
        <v>47</v>
      </c>
      <c r="G36" s="12">
        <v>5</v>
      </c>
      <c r="H36" t="s">
        <v>215</v>
      </c>
      <c r="I36" s="17">
        <v>5.5</v>
      </c>
      <c r="J36" s="1"/>
      <c r="K36" s="1"/>
      <c r="L36" s="1"/>
      <c r="M36" s="2">
        <f t="shared" si="3"/>
        <v>5.5</v>
      </c>
    </row>
    <row r="37" spans="1:13" ht="12.75">
      <c r="A37" s="2">
        <f t="shared" si="4"/>
        <v>5.5</v>
      </c>
      <c r="B37" s="1"/>
      <c r="C37" s="1"/>
      <c r="D37" s="1"/>
      <c r="E37" s="17">
        <v>5.5</v>
      </c>
      <c r="F37" t="s">
        <v>48</v>
      </c>
      <c r="G37" s="4">
        <v>6</v>
      </c>
      <c r="H37" t="s">
        <v>216</v>
      </c>
      <c r="I37" s="17">
        <v>5</v>
      </c>
      <c r="J37" s="1"/>
      <c r="K37" s="1"/>
      <c r="L37" s="1"/>
      <c r="M37" s="2">
        <f t="shared" si="3"/>
        <v>5</v>
      </c>
    </row>
    <row r="38" spans="1:13" ht="12.75">
      <c r="A38" s="2">
        <f t="shared" si="4"/>
        <v>18.5</v>
      </c>
      <c r="B38" s="17">
        <v>1</v>
      </c>
      <c r="C38" s="17">
        <v>9</v>
      </c>
      <c r="D38" s="1"/>
      <c r="E38" s="17">
        <v>8.5</v>
      </c>
      <c r="F38" t="s">
        <v>49</v>
      </c>
      <c r="G38" s="4">
        <v>7</v>
      </c>
      <c r="H38" s="9" t="s">
        <v>217</v>
      </c>
      <c r="I38" s="17">
        <v>6</v>
      </c>
      <c r="J38" s="1"/>
      <c r="K38" s="1"/>
      <c r="L38" s="1"/>
      <c r="M38" s="2">
        <f t="shared" si="3"/>
        <v>6</v>
      </c>
    </row>
    <row r="39" spans="1:13" ht="12.75">
      <c r="A39" s="2">
        <f t="shared" si="4"/>
        <v>5</v>
      </c>
      <c r="B39" s="1"/>
      <c r="C39" s="1"/>
      <c r="D39" s="17">
        <v>-0.5</v>
      </c>
      <c r="E39" s="17">
        <v>5.5</v>
      </c>
      <c r="F39" t="s">
        <v>50</v>
      </c>
      <c r="G39" s="4">
        <v>8</v>
      </c>
      <c r="H39" t="s">
        <v>218</v>
      </c>
      <c r="I39" s="17">
        <v>7.5</v>
      </c>
      <c r="J39" s="1"/>
      <c r="K39" s="17">
        <v>3</v>
      </c>
      <c r="L39" s="1"/>
      <c r="M39" s="2">
        <f t="shared" si="3"/>
        <v>10.5</v>
      </c>
    </row>
    <row r="40" spans="1:13" ht="12.75">
      <c r="A40" s="2">
        <f t="shared" si="4"/>
        <v>5</v>
      </c>
      <c r="B40" s="1"/>
      <c r="C40" s="1"/>
      <c r="D40" s="1"/>
      <c r="E40" s="17">
        <v>5</v>
      </c>
      <c r="F40" t="s">
        <v>51</v>
      </c>
      <c r="G40" s="4">
        <v>9</v>
      </c>
      <c r="H40" t="s">
        <v>219</v>
      </c>
      <c r="I40" s="17">
        <v>5</v>
      </c>
      <c r="J40" s="1"/>
      <c r="K40" s="1"/>
      <c r="L40" s="1"/>
      <c r="M40" s="2">
        <f t="shared" si="3"/>
        <v>5</v>
      </c>
    </row>
    <row r="41" spans="1:13" ht="12.75">
      <c r="A41" s="2">
        <f t="shared" si="4"/>
        <v>7</v>
      </c>
      <c r="B41" s="17">
        <v>0.5</v>
      </c>
      <c r="C41" s="1"/>
      <c r="D41" s="1"/>
      <c r="E41" s="17">
        <v>6.5</v>
      </c>
      <c r="F41" t="s">
        <v>52</v>
      </c>
      <c r="G41" s="4">
        <v>10</v>
      </c>
      <c r="H41" t="s">
        <v>220</v>
      </c>
      <c r="I41" s="17">
        <v>6.5</v>
      </c>
      <c r="J41" s="1"/>
      <c r="K41" s="17">
        <v>2</v>
      </c>
      <c r="L41" s="1"/>
      <c r="M41" s="2">
        <f t="shared" si="3"/>
        <v>8.5</v>
      </c>
    </row>
    <row r="42" spans="1:13" ht="12.75">
      <c r="A42" s="2">
        <f t="shared" si="4"/>
        <v>5</v>
      </c>
      <c r="B42" s="1"/>
      <c r="C42" s="1"/>
      <c r="D42" s="1"/>
      <c r="E42" s="17">
        <v>5</v>
      </c>
      <c r="F42" t="s">
        <v>53</v>
      </c>
      <c r="G42" s="4">
        <v>11</v>
      </c>
      <c r="H42" t="s">
        <v>221</v>
      </c>
      <c r="I42" s="17">
        <v>6</v>
      </c>
      <c r="J42" s="1"/>
      <c r="K42" s="1"/>
      <c r="L42" s="1"/>
      <c r="M42" s="2">
        <f t="shared" si="3"/>
        <v>6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54</v>
      </c>
      <c r="G44" s="4">
        <v>12</v>
      </c>
      <c r="H44" t="s">
        <v>222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t="s">
        <v>55</v>
      </c>
      <c r="G45" s="4">
        <v>13</v>
      </c>
      <c r="H45" t="s">
        <v>223</v>
      </c>
      <c r="I45" s="17">
        <v>6</v>
      </c>
      <c r="J45" s="1"/>
      <c r="K45" s="17">
        <v>-2</v>
      </c>
      <c r="L45" s="1"/>
      <c r="M45" s="2">
        <f t="shared" si="6"/>
        <v>4</v>
      </c>
    </row>
    <row r="46" spans="1:13" ht="12.75">
      <c r="A46" s="2">
        <f t="shared" si="5"/>
        <v>-1</v>
      </c>
      <c r="B46" s="17">
        <v>-1</v>
      </c>
      <c r="C46" s="1"/>
      <c r="D46" s="1"/>
      <c r="E46" s="1"/>
      <c r="F46" t="s">
        <v>56</v>
      </c>
      <c r="G46" s="4">
        <v>14</v>
      </c>
      <c r="H46" t="s">
        <v>224</v>
      </c>
      <c r="I46" s="1"/>
      <c r="J46" s="1"/>
      <c r="K46" s="1"/>
      <c r="L46" s="1"/>
      <c r="M46" s="2">
        <f t="shared" si="6"/>
        <v>0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57</v>
      </c>
      <c r="G47" s="4">
        <v>15</v>
      </c>
      <c r="H47" t="s">
        <v>225</v>
      </c>
      <c r="I47" s="1"/>
      <c r="J47" s="1"/>
      <c r="K47" s="1"/>
      <c r="L47" s="1"/>
      <c r="M47" s="2">
        <f t="shared" si="6"/>
        <v>0</v>
      </c>
    </row>
    <row r="48" spans="1:13" ht="12.75">
      <c r="A48" s="2">
        <f t="shared" si="5"/>
        <v>0.5</v>
      </c>
      <c r="B48" s="17">
        <v>0.5</v>
      </c>
      <c r="C48" s="1"/>
      <c r="D48" s="1"/>
      <c r="F48" t="s">
        <v>22</v>
      </c>
      <c r="G48" s="4">
        <v>16</v>
      </c>
      <c r="H48" t="s">
        <v>226</v>
      </c>
      <c r="I48" s="1"/>
      <c r="J48" s="1"/>
      <c r="K48" s="1"/>
      <c r="L48" s="15">
        <v>-0.5</v>
      </c>
      <c r="M48" s="2">
        <f t="shared" si="6"/>
        <v>-0.5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58</v>
      </c>
      <c r="G49" s="4">
        <v>17</v>
      </c>
      <c r="H49" t="s">
        <v>227</v>
      </c>
      <c r="I49" s="1"/>
      <c r="J49" s="1"/>
      <c r="K49" s="1"/>
      <c r="L49" s="1"/>
      <c r="M49" s="2">
        <f t="shared" si="6"/>
        <v>0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59</v>
      </c>
      <c r="G50" s="4">
        <v>18</v>
      </c>
      <c r="H50" t="s">
        <v>228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20</v>
      </c>
      <c r="G51" s="4">
        <v>19</v>
      </c>
      <c r="H51" t="s">
        <v>27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60</v>
      </c>
      <c r="G52" s="4">
        <v>20</v>
      </c>
      <c r="H52" t="s">
        <v>229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61</v>
      </c>
      <c r="G53" s="4">
        <v>21</v>
      </c>
      <c r="H53" t="s">
        <v>230</v>
      </c>
      <c r="I53" s="2"/>
      <c r="J53" s="1"/>
      <c r="K53" s="1"/>
      <c r="L53" s="1"/>
      <c r="M53" s="2">
        <f>SUM(K53+J53+L53+I53)</f>
        <v>0</v>
      </c>
    </row>
    <row r="54" spans="1:13" ht="12.75">
      <c r="A54" s="10"/>
      <c r="B54" s="2"/>
      <c r="C54" s="1"/>
      <c r="D54" s="1"/>
      <c r="E54" s="1"/>
      <c r="F54" s="14"/>
      <c r="G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F55" s="14"/>
      <c r="G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73</v>
      </c>
      <c r="B56" s="1"/>
      <c r="C56" s="1"/>
      <c r="D56" s="1"/>
      <c r="E56" s="1"/>
      <c r="F56" s="14"/>
      <c r="G56" s="1"/>
      <c r="H56" s="14"/>
      <c r="I56" s="1"/>
      <c r="J56" s="1"/>
      <c r="K56" s="1"/>
      <c r="L56" s="1"/>
      <c r="M56" s="5">
        <f>SUM(M53+M52+M51+M50+M49+M48+M47+M46+M44+M43+M42+M41+M40+M39+M38+M37+M36+M35+M34+M33+M32+M54+M45)</f>
        <v>68.5</v>
      </c>
    </row>
    <row r="57" spans="1:13" ht="12.75" hidden="1">
      <c r="A57" s="1"/>
      <c r="B57" s="1"/>
      <c r="C57" s="1"/>
      <c r="D57" s="1"/>
      <c r="E57" s="1"/>
      <c r="F57" s="14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18">
        <v>1</v>
      </c>
      <c r="F59" s="16" t="s">
        <v>41</v>
      </c>
      <c r="G59" s="11"/>
      <c r="H59" s="16" t="s">
        <v>10</v>
      </c>
      <c r="I59" s="18">
        <v>1</v>
      </c>
      <c r="J59" s="1"/>
      <c r="K59" s="1"/>
      <c r="L59" s="1"/>
      <c r="M59" s="2"/>
    </row>
    <row r="60" spans="1:13" ht="12.75">
      <c r="A60" s="2">
        <f>SUM(B60+C60+D60+E60)</f>
        <v>0</v>
      </c>
      <c r="B60" s="1"/>
      <c r="C60" s="1"/>
      <c r="D60" s="1"/>
      <c r="E60" s="1"/>
      <c r="F60" t="s">
        <v>28</v>
      </c>
      <c r="G60" s="4">
        <v>1</v>
      </c>
      <c r="H60" t="s">
        <v>62</v>
      </c>
      <c r="I60" s="17">
        <v>5.5</v>
      </c>
      <c r="J60" s="1"/>
      <c r="K60" s="17">
        <v>-1</v>
      </c>
      <c r="L60" s="1"/>
      <c r="M60" s="2">
        <f aca="true" t="shared" si="7" ref="M60:M70">SUM(K60+J60+L60+I60)</f>
        <v>4.5</v>
      </c>
    </row>
    <row r="61" spans="1:13" ht="12.75">
      <c r="A61" s="2">
        <f>SUM(B61+C61+D61+E61)</f>
        <v>5.5</v>
      </c>
      <c r="B61" s="1"/>
      <c r="C61" s="1"/>
      <c r="D61" s="1"/>
      <c r="E61" s="17">
        <v>5.5</v>
      </c>
      <c r="F61" t="s">
        <v>231</v>
      </c>
      <c r="G61" s="4">
        <v>2</v>
      </c>
      <c r="H61" t="s">
        <v>63</v>
      </c>
      <c r="I61" s="17">
        <v>6</v>
      </c>
      <c r="J61" s="1"/>
      <c r="K61" s="1"/>
      <c r="L61" s="1"/>
      <c r="M61" s="2">
        <f t="shared" si="7"/>
        <v>6</v>
      </c>
    </row>
    <row r="62" spans="1:13" ht="12.75">
      <c r="A62" s="2">
        <f>SUM(B62+C62+D62+E62)</f>
        <v>6</v>
      </c>
      <c r="B62" s="1"/>
      <c r="C62" s="1"/>
      <c r="D62" s="1"/>
      <c r="E62" s="17">
        <v>6</v>
      </c>
      <c r="F62" t="s">
        <v>232</v>
      </c>
      <c r="G62" s="4">
        <v>3</v>
      </c>
      <c r="H62" t="s">
        <v>19</v>
      </c>
      <c r="I62" s="17">
        <v>6.5</v>
      </c>
      <c r="J62" s="17">
        <v>-0.5</v>
      </c>
      <c r="K62" s="1"/>
      <c r="L62" s="1"/>
      <c r="M62" s="2">
        <f t="shared" si="7"/>
        <v>6</v>
      </c>
    </row>
    <row r="63" spans="1:13" ht="12.75">
      <c r="A63" s="2">
        <f>SUM(B63+C63+D63+E63)</f>
        <v>6</v>
      </c>
      <c r="B63" s="1"/>
      <c r="C63" s="1"/>
      <c r="D63" s="1"/>
      <c r="E63" s="17">
        <v>6</v>
      </c>
      <c r="F63" t="s">
        <v>233</v>
      </c>
      <c r="G63" s="4">
        <v>4</v>
      </c>
      <c r="H63" t="s">
        <v>64</v>
      </c>
      <c r="I63" s="1"/>
      <c r="J63" s="1"/>
      <c r="K63" s="1"/>
      <c r="L63" s="1"/>
      <c r="M63" s="2">
        <f t="shared" si="7"/>
        <v>0</v>
      </c>
    </row>
    <row r="64" spans="1:13" ht="12.75">
      <c r="A64" s="2">
        <f aca="true" t="shared" si="8" ref="A64:A70">SUM(B64+C64+D64+E64)</f>
        <v>6.5</v>
      </c>
      <c r="B64" s="1"/>
      <c r="C64" s="1"/>
      <c r="D64" s="1"/>
      <c r="E64" s="17">
        <v>6.5</v>
      </c>
      <c r="F64" t="s">
        <v>234</v>
      </c>
      <c r="G64" s="4">
        <v>5</v>
      </c>
      <c r="H64" t="s">
        <v>65</v>
      </c>
      <c r="I64" s="1"/>
      <c r="J64" s="1"/>
      <c r="K64" s="1"/>
      <c r="L64" s="1"/>
      <c r="M64" s="2">
        <f t="shared" si="7"/>
        <v>0</v>
      </c>
    </row>
    <row r="65" spans="1:13" ht="12.75">
      <c r="A65" s="2">
        <f t="shared" si="8"/>
        <v>5</v>
      </c>
      <c r="B65" s="1"/>
      <c r="C65" s="1"/>
      <c r="D65" s="1"/>
      <c r="E65" s="17">
        <v>5</v>
      </c>
      <c r="F65" t="s">
        <v>235</v>
      </c>
      <c r="G65" s="4">
        <v>6</v>
      </c>
      <c r="H65" t="s">
        <v>75</v>
      </c>
      <c r="I65" s="17">
        <v>6</v>
      </c>
      <c r="J65" s="1"/>
      <c r="K65" s="1"/>
      <c r="L65" s="1"/>
      <c r="M65" s="2">
        <f t="shared" si="7"/>
        <v>6</v>
      </c>
    </row>
    <row r="66" spans="1:13" ht="12.75">
      <c r="A66" s="2">
        <f t="shared" si="8"/>
        <v>6</v>
      </c>
      <c r="B66" s="1"/>
      <c r="C66" s="1"/>
      <c r="D66" s="1"/>
      <c r="E66" s="17">
        <v>6</v>
      </c>
      <c r="F66" t="s">
        <v>236</v>
      </c>
      <c r="G66" s="4">
        <v>7</v>
      </c>
      <c r="H66" t="s">
        <v>67</v>
      </c>
      <c r="I66" s="17">
        <v>6.5</v>
      </c>
      <c r="J66" s="1"/>
      <c r="K66" s="1"/>
      <c r="L66" s="1"/>
      <c r="M66" s="2">
        <f t="shared" si="7"/>
        <v>6.5</v>
      </c>
    </row>
    <row r="67" spans="1:13" ht="12.75">
      <c r="A67" s="2">
        <f t="shared" si="8"/>
        <v>5</v>
      </c>
      <c r="B67" s="1"/>
      <c r="C67" s="1"/>
      <c r="D67" s="1"/>
      <c r="E67" s="17">
        <v>5</v>
      </c>
      <c r="F67" t="s">
        <v>237</v>
      </c>
      <c r="G67" s="4">
        <v>8</v>
      </c>
      <c r="H67" t="s">
        <v>68</v>
      </c>
      <c r="I67" s="17">
        <v>7</v>
      </c>
      <c r="J67" s="1"/>
      <c r="K67" s="1"/>
      <c r="L67" s="1"/>
      <c r="M67" s="2">
        <f t="shared" si="7"/>
        <v>7</v>
      </c>
    </row>
    <row r="68" spans="1:13" ht="12.75">
      <c r="A68" s="2">
        <f t="shared" si="8"/>
        <v>11</v>
      </c>
      <c r="B68" s="17">
        <v>1</v>
      </c>
      <c r="C68" s="17">
        <v>3</v>
      </c>
      <c r="D68" s="1"/>
      <c r="E68" s="17">
        <v>7</v>
      </c>
      <c r="F68" t="s">
        <v>238</v>
      </c>
      <c r="G68" s="4">
        <v>9</v>
      </c>
      <c r="H68" t="s">
        <v>69</v>
      </c>
      <c r="I68" s="17">
        <v>4.5</v>
      </c>
      <c r="J68" s="1"/>
      <c r="K68" s="1"/>
      <c r="L68" s="1"/>
      <c r="M68" s="2">
        <f t="shared" si="7"/>
        <v>4.5</v>
      </c>
    </row>
    <row r="69" spans="1:13" ht="12.75">
      <c r="A69" s="2">
        <f t="shared" si="8"/>
        <v>9</v>
      </c>
      <c r="B69" s="1"/>
      <c r="C69" s="17">
        <v>3</v>
      </c>
      <c r="D69" s="1"/>
      <c r="E69" s="17">
        <v>6</v>
      </c>
      <c r="F69" t="s">
        <v>239</v>
      </c>
      <c r="G69" s="4">
        <v>10</v>
      </c>
      <c r="H69" t="s">
        <v>70</v>
      </c>
      <c r="I69" s="17">
        <v>7</v>
      </c>
      <c r="J69" s="1"/>
      <c r="K69" s="17">
        <v>3</v>
      </c>
      <c r="L69" s="17">
        <v>1</v>
      </c>
      <c r="M69" s="2">
        <f t="shared" si="7"/>
        <v>11</v>
      </c>
    </row>
    <row r="70" spans="1:13" ht="12.75">
      <c r="A70" s="2">
        <f t="shared" si="8"/>
        <v>0</v>
      </c>
      <c r="B70" s="1"/>
      <c r="C70" s="1"/>
      <c r="D70" s="1"/>
      <c r="E70" s="1"/>
      <c r="F70" t="s">
        <v>240</v>
      </c>
      <c r="G70" s="12">
        <v>11</v>
      </c>
      <c r="H70" t="s">
        <v>71</v>
      </c>
      <c r="I70" s="17">
        <v>6.5</v>
      </c>
      <c r="J70" s="1"/>
      <c r="K70" s="1"/>
      <c r="L70" s="17">
        <v>0.5</v>
      </c>
      <c r="M70" s="2">
        <f t="shared" si="7"/>
        <v>7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5</v>
      </c>
      <c r="B72" s="1"/>
      <c r="C72" s="17">
        <v>-1</v>
      </c>
      <c r="D72" s="1"/>
      <c r="E72" s="17">
        <v>6</v>
      </c>
      <c r="F72" t="s">
        <v>241</v>
      </c>
      <c r="G72" s="4">
        <v>12</v>
      </c>
      <c r="H72" t="s">
        <v>72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0</v>
      </c>
      <c r="B73" s="1"/>
      <c r="C73" s="1"/>
      <c r="D73" s="1"/>
      <c r="E73" s="1"/>
      <c r="F73" t="s">
        <v>242</v>
      </c>
      <c r="G73" s="4">
        <v>13</v>
      </c>
      <c r="H73" t="s">
        <v>73</v>
      </c>
      <c r="I73" s="17">
        <v>6</v>
      </c>
      <c r="J73" s="1"/>
      <c r="K73" s="1"/>
      <c r="L73" s="1"/>
      <c r="M73" s="2">
        <f t="shared" si="10"/>
        <v>6</v>
      </c>
    </row>
    <row r="74" spans="1:13" ht="12.75">
      <c r="A74" s="2">
        <f t="shared" si="9"/>
        <v>0</v>
      </c>
      <c r="B74" s="1"/>
      <c r="C74" s="1"/>
      <c r="D74" s="1"/>
      <c r="E74" s="1"/>
      <c r="F74" t="s">
        <v>243</v>
      </c>
      <c r="G74" s="4">
        <v>14</v>
      </c>
      <c r="H74" t="s">
        <v>74</v>
      </c>
      <c r="I74" s="17">
        <v>5</v>
      </c>
      <c r="J74" s="17">
        <v>-0.5</v>
      </c>
      <c r="K74" s="1"/>
      <c r="L74" s="1"/>
      <c r="M74" s="2">
        <f t="shared" si="10"/>
        <v>4.5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244</v>
      </c>
      <c r="G75" s="4">
        <v>15</v>
      </c>
      <c r="H75" t="s">
        <v>66</v>
      </c>
      <c r="I75" s="1"/>
      <c r="J75" s="1"/>
      <c r="K75" s="1"/>
      <c r="L75" s="17">
        <v>1</v>
      </c>
      <c r="M75" s="2">
        <f t="shared" si="10"/>
        <v>1</v>
      </c>
    </row>
    <row r="76" spans="1:13" ht="12.75">
      <c r="A76" s="2">
        <f t="shared" si="9"/>
        <v>-1</v>
      </c>
      <c r="B76" s="17">
        <v>-1</v>
      </c>
      <c r="C76" s="1"/>
      <c r="D76" s="1"/>
      <c r="F76" t="s">
        <v>245</v>
      </c>
      <c r="G76" s="4">
        <v>16</v>
      </c>
      <c r="H76" t="s">
        <v>76</v>
      </c>
      <c r="I76" s="1"/>
      <c r="J76" s="1"/>
      <c r="K76" s="1"/>
      <c r="L76" s="15">
        <v>1</v>
      </c>
      <c r="M76" s="2">
        <f t="shared" si="10"/>
        <v>1</v>
      </c>
    </row>
    <row r="77" spans="1:13" ht="12.75">
      <c r="A77" s="2">
        <f t="shared" si="9"/>
        <v>0</v>
      </c>
      <c r="B77" s="1"/>
      <c r="C77" s="1"/>
      <c r="D77" s="1"/>
      <c r="E77" s="1"/>
      <c r="F77" t="s">
        <v>246</v>
      </c>
      <c r="G77" s="4">
        <v>17</v>
      </c>
      <c r="H77" t="s">
        <v>77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247</v>
      </c>
      <c r="G78" s="4">
        <v>18</v>
      </c>
      <c r="H78" t="s">
        <v>78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248</v>
      </c>
      <c r="G79" s="4">
        <v>19</v>
      </c>
      <c r="H79" t="s">
        <v>79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6</v>
      </c>
      <c r="B80" s="2"/>
      <c r="C80" s="1"/>
      <c r="D80" s="1"/>
      <c r="E80" s="17">
        <v>6</v>
      </c>
      <c r="F80" s="14" t="s">
        <v>249</v>
      </c>
      <c r="G80" s="4">
        <v>20</v>
      </c>
      <c r="H80" s="14" t="s">
        <v>80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 t="s">
        <v>250</v>
      </c>
      <c r="G81" s="4">
        <v>21</v>
      </c>
      <c r="H81" s="1" t="s">
        <v>81</v>
      </c>
      <c r="I81" s="2"/>
      <c r="J81" s="1"/>
      <c r="K81" s="1"/>
      <c r="L81" s="1"/>
      <c r="M81" s="2">
        <f>SUM(K81+J81+L81+I81)</f>
        <v>0</v>
      </c>
    </row>
    <row r="82" spans="1:13" ht="12.75">
      <c r="A82" s="10"/>
      <c r="B82" s="2"/>
      <c r="C82" s="1"/>
      <c r="D82" s="1"/>
      <c r="E82" s="1"/>
      <c r="F82" s="14"/>
      <c r="G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F83" s="14"/>
      <c r="G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70</v>
      </c>
      <c r="B84" s="1"/>
      <c r="C84" s="1"/>
      <c r="D84" s="1"/>
      <c r="E84" s="1"/>
      <c r="F84" s="14"/>
      <c r="G84" s="1"/>
      <c r="H84" s="14"/>
      <c r="I84" s="1"/>
      <c r="J84" s="1"/>
      <c r="K84" s="1"/>
      <c r="L84" s="1"/>
      <c r="M84" s="5">
        <f>SUM(M81+M80+M79+M78+M77+M76+M75+M74+M72+M71+M70+M69+M68+M67+M66+M65+M64+M63+M62+M61+M60+M82+M73)</f>
        <v>71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18">
        <v>1</v>
      </c>
      <c r="F86" s="6" t="s">
        <v>36</v>
      </c>
      <c r="G86" s="11"/>
      <c r="H86" s="16" t="s">
        <v>9</v>
      </c>
      <c r="I86" s="18">
        <v>0</v>
      </c>
      <c r="J86" s="1"/>
      <c r="K86" s="1"/>
      <c r="L86" s="1"/>
      <c r="M86" s="2"/>
    </row>
    <row r="87" spans="1:13" ht="12.75">
      <c r="A87" s="2">
        <f>SUM(B87+C87+D87+E87)</f>
        <v>2</v>
      </c>
      <c r="B87" s="1"/>
      <c r="C87" s="17">
        <v>-3</v>
      </c>
      <c r="D87" s="1"/>
      <c r="E87" s="17">
        <v>5</v>
      </c>
      <c r="F87" s="9" t="s">
        <v>117</v>
      </c>
      <c r="G87" s="4">
        <v>1</v>
      </c>
      <c r="H87" t="s">
        <v>192</v>
      </c>
      <c r="I87" s="17">
        <v>6</v>
      </c>
      <c r="J87" s="1"/>
      <c r="K87" s="1"/>
      <c r="L87" s="1"/>
      <c r="M87" s="2">
        <f aca="true" t="shared" si="11" ref="M87:M97">SUM(K87+J87+L87+I87)</f>
        <v>6</v>
      </c>
    </row>
    <row r="88" spans="1:13" ht="12.75">
      <c r="A88" s="2">
        <f>SUM(B88+C88+D88+E88)</f>
        <v>6.5</v>
      </c>
      <c r="B88" s="1"/>
      <c r="C88" s="1"/>
      <c r="D88" s="17">
        <v>-0.5</v>
      </c>
      <c r="E88" s="17">
        <v>7</v>
      </c>
      <c r="F88" s="9" t="s">
        <v>118</v>
      </c>
      <c r="G88" s="4">
        <v>2</v>
      </c>
      <c r="H88" t="s">
        <v>193</v>
      </c>
      <c r="I88" s="17">
        <v>4</v>
      </c>
      <c r="J88" s="17">
        <v>-1</v>
      </c>
      <c r="K88" s="1"/>
      <c r="L88" s="1"/>
      <c r="M88" s="2">
        <f t="shared" si="11"/>
        <v>3</v>
      </c>
    </row>
    <row r="89" spans="1:13" ht="12.75">
      <c r="A89" s="2">
        <f>SUM(B89+C89+D89+E89)</f>
        <v>5</v>
      </c>
      <c r="B89" s="1"/>
      <c r="C89" s="1"/>
      <c r="D89" s="17">
        <v>-0.5</v>
      </c>
      <c r="E89" s="17">
        <v>5.5</v>
      </c>
      <c r="F89" s="9" t="s">
        <v>119</v>
      </c>
      <c r="G89" s="4">
        <v>3</v>
      </c>
      <c r="H89" t="s">
        <v>32</v>
      </c>
      <c r="I89" s="17">
        <v>6</v>
      </c>
      <c r="J89" s="1"/>
      <c r="K89" s="1"/>
      <c r="L89" s="1"/>
      <c r="M89" s="2">
        <f t="shared" si="11"/>
        <v>6</v>
      </c>
    </row>
    <row r="90" spans="1:13" ht="12.75">
      <c r="A90" s="2">
        <f>SUM(B90+C90+D90+E90)</f>
        <v>4.5</v>
      </c>
      <c r="B90" s="1"/>
      <c r="C90" s="1"/>
      <c r="D90" s="17">
        <v>-0.5</v>
      </c>
      <c r="E90" s="17">
        <v>5</v>
      </c>
      <c r="F90" s="9" t="s">
        <v>120</v>
      </c>
      <c r="G90" s="4">
        <v>4</v>
      </c>
      <c r="H90" t="s">
        <v>194</v>
      </c>
      <c r="I90" s="17">
        <v>5</v>
      </c>
      <c r="J90" s="1"/>
      <c r="K90" s="1"/>
      <c r="L90" s="1"/>
      <c r="M90" s="2">
        <f t="shared" si="11"/>
        <v>5</v>
      </c>
    </row>
    <row r="91" spans="1:13" ht="12.75">
      <c r="A91" s="2">
        <f aca="true" t="shared" si="12" ref="A91:A97">SUM(B91+C91+D91+E91)</f>
        <v>0</v>
      </c>
      <c r="B91" s="1"/>
      <c r="C91" s="1"/>
      <c r="D91" s="1"/>
      <c r="E91" s="1"/>
      <c r="F91" s="9" t="s">
        <v>23</v>
      </c>
      <c r="G91" s="4">
        <v>5</v>
      </c>
      <c r="H91" t="s">
        <v>195</v>
      </c>
      <c r="I91" s="17">
        <v>5</v>
      </c>
      <c r="J91" s="17">
        <v>-0.5</v>
      </c>
      <c r="K91" s="1"/>
      <c r="L91" s="1"/>
      <c r="M91" s="2">
        <f t="shared" si="11"/>
        <v>4.5</v>
      </c>
    </row>
    <row r="92" spans="1:13" ht="12.75">
      <c r="A92" s="2">
        <f t="shared" si="12"/>
        <v>6.5</v>
      </c>
      <c r="B92" s="1"/>
      <c r="C92" s="1"/>
      <c r="D92" s="1"/>
      <c r="E92" s="17">
        <v>6.5</v>
      </c>
      <c r="F92" s="9" t="s">
        <v>121</v>
      </c>
      <c r="G92" s="4">
        <v>6</v>
      </c>
      <c r="H92" t="s">
        <v>196</v>
      </c>
      <c r="I92" s="17">
        <v>6</v>
      </c>
      <c r="J92" s="1"/>
      <c r="K92" s="1"/>
      <c r="L92" s="1"/>
      <c r="M92" s="2">
        <f t="shared" si="11"/>
        <v>6</v>
      </c>
    </row>
    <row r="93" spans="1:13" ht="12.75">
      <c r="A93" s="2">
        <f t="shared" si="12"/>
        <v>6.5</v>
      </c>
      <c r="B93" s="1"/>
      <c r="C93" s="1"/>
      <c r="D93" s="1"/>
      <c r="E93" s="17">
        <v>6.5</v>
      </c>
      <c r="F93" s="9" t="s">
        <v>122</v>
      </c>
      <c r="G93" s="4">
        <v>7</v>
      </c>
      <c r="H93" t="s">
        <v>197</v>
      </c>
      <c r="I93" s="17">
        <v>5</v>
      </c>
      <c r="J93" s="1"/>
      <c r="K93" s="1"/>
      <c r="L93" s="1"/>
      <c r="M93" s="2">
        <f t="shared" si="11"/>
        <v>5</v>
      </c>
    </row>
    <row r="94" spans="1:13" ht="12.75">
      <c r="A94" s="2">
        <f t="shared" si="12"/>
        <v>5</v>
      </c>
      <c r="B94" s="1"/>
      <c r="C94" s="1"/>
      <c r="D94" s="1"/>
      <c r="E94" s="17">
        <v>5</v>
      </c>
      <c r="F94" s="9" t="s">
        <v>123</v>
      </c>
      <c r="G94" s="4">
        <v>8</v>
      </c>
      <c r="H94" t="s">
        <v>198</v>
      </c>
      <c r="I94" s="17">
        <v>6</v>
      </c>
      <c r="J94" s="1"/>
      <c r="K94" s="1"/>
      <c r="L94" s="1"/>
      <c r="M94" s="2">
        <f t="shared" si="11"/>
        <v>6</v>
      </c>
    </row>
    <row r="95" spans="1:13" ht="12.75">
      <c r="A95" s="2">
        <f t="shared" si="12"/>
        <v>5.5</v>
      </c>
      <c r="B95" s="1"/>
      <c r="C95" s="1"/>
      <c r="D95" s="1"/>
      <c r="E95" s="17">
        <v>5.5</v>
      </c>
      <c r="F95" s="9" t="s">
        <v>25</v>
      </c>
      <c r="G95" s="4">
        <v>9</v>
      </c>
      <c r="H95" t="s">
        <v>199</v>
      </c>
      <c r="I95" s="17">
        <v>5</v>
      </c>
      <c r="J95" s="1"/>
      <c r="K95" s="1"/>
      <c r="L95" s="1"/>
      <c r="M95" s="2">
        <f t="shared" si="11"/>
        <v>5</v>
      </c>
    </row>
    <row r="96" spans="1:13" ht="12.75">
      <c r="A96" s="2">
        <f t="shared" si="12"/>
        <v>8</v>
      </c>
      <c r="B96" s="17">
        <v>1</v>
      </c>
      <c r="C96" s="1"/>
      <c r="D96" s="1"/>
      <c r="E96" s="17">
        <v>7</v>
      </c>
      <c r="F96" s="9" t="s">
        <v>124</v>
      </c>
      <c r="G96" s="4">
        <v>10</v>
      </c>
      <c r="H96" t="s">
        <v>200</v>
      </c>
      <c r="I96" s="17">
        <v>7</v>
      </c>
      <c r="J96" s="1"/>
      <c r="K96" s="17">
        <v>3</v>
      </c>
      <c r="L96" s="1"/>
      <c r="M96" s="2">
        <f t="shared" si="11"/>
        <v>10</v>
      </c>
    </row>
    <row r="97" spans="1:13" ht="12.75">
      <c r="A97" s="2">
        <f t="shared" si="12"/>
        <v>5.5</v>
      </c>
      <c r="B97" s="1"/>
      <c r="C97" s="1"/>
      <c r="D97" s="1"/>
      <c r="E97" s="17">
        <v>5.5</v>
      </c>
      <c r="F97" s="9" t="s">
        <v>125</v>
      </c>
      <c r="G97" s="4">
        <v>11</v>
      </c>
      <c r="H97" t="s">
        <v>201</v>
      </c>
      <c r="I97" s="17">
        <v>6</v>
      </c>
      <c r="J97" s="1"/>
      <c r="K97" s="1"/>
      <c r="L97" s="1"/>
      <c r="M97" s="2">
        <f t="shared" si="11"/>
        <v>6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s="9" t="s">
        <v>126</v>
      </c>
      <c r="G99" s="4">
        <v>12</v>
      </c>
      <c r="H99" t="s">
        <v>202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s="9" t="s">
        <v>127</v>
      </c>
      <c r="G100" s="4">
        <v>13</v>
      </c>
      <c r="H100" t="s">
        <v>203</v>
      </c>
      <c r="I100" s="1"/>
      <c r="J100" s="1"/>
      <c r="K100" s="1"/>
      <c r="L100" s="17">
        <v>1</v>
      </c>
      <c r="M100" s="2">
        <f t="shared" si="14"/>
        <v>1</v>
      </c>
    </row>
    <row r="101" spans="1:13" ht="12.75">
      <c r="A101" s="2">
        <f t="shared" si="13"/>
        <v>4</v>
      </c>
      <c r="B101" s="17">
        <v>4</v>
      </c>
      <c r="C101" s="1"/>
      <c r="D101" s="1"/>
      <c r="E101" s="1"/>
      <c r="F101" s="9" t="s">
        <v>128</v>
      </c>
      <c r="G101" s="4">
        <v>14</v>
      </c>
      <c r="H101" t="s">
        <v>204</v>
      </c>
      <c r="I101" s="1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6.5</v>
      </c>
      <c r="B102" s="1"/>
      <c r="C102" s="1"/>
      <c r="D102" s="1"/>
      <c r="E102" s="17">
        <v>6.5</v>
      </c>
      <c r="F102" s="9" t="s">
        <v>129</v>
      </c>
      <c r="G102" s="4">
        <v>15</v>
      </c>
      <c r="H102" t="s">
        <v>205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1</v>
      </c>
      <c r="B103" s="17">
        <v>1</v>
      </c>
      <c r="C103" s="1"/>
      <c r="D103" s="1"/>
      <c r="F103" s="9" t="s">
        <v>130</v>
      </c>
      <c r="G103" s="4">
        <v>16</v>
      </c>
      <c r="H103" t="s">
        <v>206</v>
      </c>
      <c r="I103" s="1"/>
      <c r="J103" s="1"/>
      <c r="K103" s="1"/>
      <c r="L103" s="15">
        <v>-1</v>
      </c>
      <c r="M103" s="2">
        <f t="shared" si="14"/>
        <v>-1</v>
      </c>
    </row>
    <row r="104" spans="1:13" ht="12.75">
      <c r="A104" s="2">
        <f t="shared" si="13"/>
        <v>0</v>
      </c>
      <c r="B104" s="1"/>
      <c r="C104" s="1"/>
      <c r="D104" s="1"/>
      <c r="E104" s="1"/>
      <c r="F104" s="9" t="s">
        <v>131</v>
      </c>
      <c r="G104" s="4">
        <v>17</v>
      </c>
      <c r="H104" t="s">
        <v>207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0</v>
      </c>
      <c r="B105" s="1"/>
      <c r="C105" s="1"/>
      <c r="D105" s="1"/>
      <c r="E105" s="1"/>
      <c r="F105" s="9" t="s">
        <v>132</v>
      </c>
      <c r="G105" s="4">
        <v>18</v>
      </c>
      <c r="H105" t="s">
        <v>208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F106" t="s">
        <v>133</v>
      </c>
      <c r="G106" s="4">
        <v>19</v>
      </c>
      <c r="H106" t="s">
        <v>209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G107" s="4">
        <v>20</v>
      </c>
      <c r="H107" s="7" t="s">
        <v>210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G108" s="4">
        <v>21</v>
      </c>
      <c r="H108" s="8" t="s">
        <v>211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10"/>
      <c r="B109" s="2"/>
      <c r="C109" s="1"/>
      <c r="D109" s="1"/>
      <c r="E109" s="1"/>
      <c r="F109" s="14"/>
      <c r="G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14"/>
      <c r="G110" s="1"/>
      <c r="H110" s="7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66.5</v>
      </c>
      <c r="B111" s="1"/>
      <c r="C111" s="1"/>
      <c r="D111" s="1"/>
      <c r="E111" s="1"/>
      <c r="F111" s="14"/>
      <c r="G111" s="1"/>
      <c r="H111" s="7"/>
      <c r="I111" s="1"/>
      <c r="J111" s="1"/>
      <c r="K111" s="1"/>
      <c r="L111" s="1"/>
      <c r="M111" s="5">
        <f>SUM(M108+M107+M106+M105+M104+M103+M102+M101+M99+M98+M97+M96+M95+M94+M93+M92+M91+M90+M89+M88+M87+M109+M100)</f>
        <v>62.5</v>
      </c>
    </row>
    <row r="112" spans="1:13" ht="12.75" hidden="1">
      <c r="A112" s="1"/>
      <c r="B112" s="1"/>
      <c r="C112" s="1"/>
      <c r="D112" s="1"/>
      <c r="E112" s="1"/>
      <c r="F112" s="14"/>
      <c r="G112" s="1"/>
      <c r="H112" s="8" t="s">
        <v>8</v>
      </c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18">
        <v>0</v>
      </c>
      <c r="F114" s="6" t="s">
        <v>37</v>
      </c>
      <c r="G114" s="11"/>
      <c r="H114" s="6" t="s">
        <v>39</v>
      </c>
      <c r="I114" s="18">
        <v>0</v>
      </c>
      <c r="J114" s="1"/>
      <c r="K114" s="1"/>
      <c r="L114" s="1"/>
      <c r="M114" s="2"/>
    </row>
    <row r="115" spans="1:13" ht="12.75">
      <c r="A115" s="2">
        <f>SUM(B115+C115+D115+E115)</f>
        <v>4</v>
      </c>
      <c r="B115" s="1"/>
      <c r="C115" s="17">
        <v>-2</v>
      </c>
      <c r="D115" s="1"/>
      <c r="E115" s="17">
        <v>6</v>
      </c>
      <c r="F115" s="9" t="s">
        <v>24</v>
      </c>
      <c r="G115" s="4">
        <v>1</v>
      </c>
      <c r="H115" t="s">
        <v>11</v>
      </c>
      <c r="I115" s="17">
        <v>6</v>
      </c>
      <c r="J115" s="1"/>
      <c r="K115" s="1"/>
      <c r="L115" s="1"/>
      <c r="M115" s="2">
        <f aca="true" t="shared" si="15" ref="M115:M125">SUM(K115+J115+L115+I115)</f>
        <v>6</v>
      </c>
    </row>
    <row r="116" spans="1:13" ht="12.75">
      <c r="A116" s="2">
        <f>SUM(B116+C116+D116+E116)</f>
        <v>6.5</v>
      </c>
      <c r="B116" s="1"/>
      <c r="C116" s="1"/>
      <c r="D116" s="1"/>
      <c r="E116" s="17">
        <v>6.5</v>
      </c>
      <c r="F116" t="s">
        <v>134</v>
      </c>
      <c r="G116" s="4">
        <v>2</v>
      </c>
      <c r="H116" t="s">
        <v>12</v>
      </c>
      <c r="I116" s="17">
        <v>6</v>
      </c>
      <c r="J116" s="1"/>
      <c r="K116" s="1"/>
      <c r="L116" s="1"/>
      <c r="M116" s="2">
        <f t="shared" si="15"/>
        <v>6</v>
      </c>
    </row>
    <row r="117" spans="1:13" ht="12.75">
      <c r="A117" s="2">
        <f>SUM(B117+C117+D117+E117)</f>
        <v>6.5</v>
      </c>
      <c r="B117" s="1"/>
      <c r="C117" s="1"/>
      <c r="D117" s="1"/>
      <c r="E117" s="17">
        <v>6.5</v>
      </c>
      <c r="F117" t="s">
        <v>135</v>
      </c>
      <c r="G117" s="4">
        <v>3</v>
      </c>
      <c r="H117" t="s">
        <v>101</v>
      </c>
      <c r="I117" s="17">
        <v>6.5</v>
      </c>
      <c r="J117" s="1"/>
      <c r="K117" s="1"/>
      <c r="L117" s="1"/>
      <c r="M117" s="2">
        <f t="shared" si="15"/>
        <v>6.5</v>
      </c>
    </row>
    <row r="118" spans="1:13" ht="12.75">
      <c r="A118" s="2">
        <f>SUM(B118+C118+D118+E118)</f>
        <v>0</v>
      </c>
      <c r="B118" s="1"/>
      <c r="C118" s="1"/>
      <c r="D118" s="1"/>
      <c r="E118" s="1"/>
      <c r="F118" t="s">
        <v>136</v>
      </c>
      <c r="G118" s="4">
        <v>4</v>
      </c>
      <c r="H118" t="s">
        <v>102</v>
      </c>
      <c r="I118" s="1"/>
      <c r="J118" s="1"/>
      <c r="K118" s="1"/>
      <c r="L118" s="1"/>
      <c r="M118" s="2">
        <f t="shared" si="15"/>
        <v>0</v>
      </c>
    </row>
    <row r="119" spans="1:13" ht="12.75">
      <c r="A119" s="2">
        <f aca="true" t="shared" si="16" ref="A119:A125">SUM(B119+C119+D119+E119)</f>
        <v>6.5</v>
      </c>
      <c r="B119" s="1"/>
      <c r="C119" s="1"/>
      <c r="D119" s="1"/>
      <c r="E119" s="17">
        <v>6.5</v>
      </c>
      <c r="F119" t="s">
        <v>137</v>
      </c>
      <c r="G119" s="4">
        <v>5</v>
      </c>
      <c r="H119" t="s">
        <v>103</v>
      </c>
      <c r="I119" s="17">
        <v>6.5</v>
      </c>
      <c r="J119" s="1"/>
      <c r="K119" s="1"/>
      <c r="L119" s="1"/>
      <c r="M119" s="2">
        <f t="shared" si="15"/>
        <v>6.5</v>
      </c>
    </row>
    <row r="120" spans="1:13" ht="12.75">
      <c r="A120" s="2">
        <f t="shared" si="16"/>
        <v>4.5</v>
      </c>
      <c r="B120" s="1"/>
      <c r="C120" s="1"/>
      <c r="D120" s="17">
        <v>-0.5</v>
      </c>
      <c r="E120" s="17">
        <v>5</v>
      </c>
      <c r="F120" t="s">
        <v>138</v>
      </c>
      <c r="G120" s="4">
        <v>6</v>
      </c>
      <c r="H120" t="s">
        <v>104</v>
      </c>
      <c r="I120" s="17">
        <v>5.5</v>
      </c>
      <c r="J120" s="1"/>
      <c r="K120" s="1"/>
      <c r="L120" s="1"/>
      <c r="M120" s="2">
        <f t="shared" si="15"/>
        <v>5.5</v>
      </c>
    </row>
    <row r="121" spans="1:13" ht="12.75">
      <c r="A121" s="2">
        <f t="shared" si="16"/>
        <v>6</v>
      </c>
      <c r="B121" s="1"/>
      <c r="C121" s="1"/>
      <c r="D121" s="1"/>
      <c r="E121" s="17">
        <v>6</v>
      </c>
      <c r="F121" t="s">
        <v>139</v>
      </c>
      <c r="G121" s="4">
        <v>7</v>
      </c>
      <c r="H121" t="s">
        <v>105</v>
      </c>
      <c r="I121" s="17">
        <v>6</v>
      </c>
      <c r="J121" s="17">
        <v>-0.5</v>
      </c>
      <c r="K121" s="1"/>
      <c r="L121" s="1"/>
      <c r="M121" s="2">
        <f t="shared" si="15"/>
        <v>5.5</v>
      </c>
    </row>
    <row r="122" spans="1:13" ht="12.75">
      <c r="A122" s="2">
        <f t="shared" si="16"/>
        <v>6</v>
      </c>
      <c r="B122" s="1"/>
      <c r="C122" s="1"/>
      <c r="D122" s="1"/>
      <c r="E122" s="17">
        <v>6</v>
      </c>
      <c r="F122" t="s">
        <v>140</v>
      </c>
      <c r="G122" s="4">
        <v>8</v>
      </c>
      <c r="H122" t="s">
        <v>106</v>
      </c>
      <c r="I122" s="17">
        <v>6</v>
      </c>
      <c r="J122" s="1"/>
      <c r="K122" s="1"/>
      <c r="L122" s="1"/>
      <c r="M122" s="2">
        <f t="shared" si="15"/>
        <v>6</v>
      </c>
    </row>
    <row r="123" spans="1:13" ht="12.75">
      <c r="A123" s="2">
        <f t="shared" si="16"/>
        <v>5</v>
      </c>
      <c r="B123" s="1"/>
      <c r="C123" s="1"/>
      <c r="D123" s="1"/>
      <c r="E123" s="17">
        <v>5</v>
      </c>
      <c r="F123" t="s">
        <v>141</v>
      </c>
      <c r="G123" s="4">
        <v>9</v>
      </c>
      <c r="H123" t="s">
        <v>107</v>
      </c>
      <c r="I123" s="17">
        <v>5</v>
      </c>
      <c r="J123" s="1"/>
      <c r="K123" s="1"/>
      <c r="L123" s="1"/>
      <c r="M123" s="2">
        <f t="shared" si="15"/>
        <v>5</v>
      </c>
    </row>
    <row r="124" spans="1:13" ht="12.75">
      <c r="A124" s="2">
        <f t="shared" si="16"/>
        <v>6.5</v>
      </c>
      <c r="B124" s="17">
        <v>0.5</v>
      </c>
      <c r="C124" s="1"/>
      <c r="D124" s="17">
        <v>-0.5</v>
      </c>
      <c r="E124" s="17">
        <v>6.5</v>
      </c>
      <c r="F124" t="s">
        <v>21</v>
      </c>
      <c r="G124" s="4">
        <v>10</v>
      </c>
      <c r="H124" t="s">
        <v>108</v>
      </c>
      <c r="I124" s="17">
        <v>6</v>
      </c>
      <c r="J124" s="1"/>
      <c r="K124" s="1"/>
      <c r="L124" s="1"/>
      <c r="M124" s="2">
        <f t="shared" si="15"/>
        <v>6</v>
      </c>
    </row>
    <row r="125" spans="1:13" ht="12.75">
      <c r="A125" s="2">
        <f t="shared" si="16"/>
        <v>7</v>
      </c>
      <c r="B125" s="17">
        <v>0.5</v>
      </c>
      <c r="C125" s="1"/>
      <c r="D125" s="1"/>
      <c r="E125" s="17">
        <v>6.5</v>
      </c>
      <c r="F125" t="s">
        <v>142</v>
      </c>
      <c r="G125" s="4">
        <v>11</v>
      </c>
      <c r="H125" t="s">
        <v>109</v>
      </c>
      <c r="I125" s="17">
        <v>6</v>
      </c>
      <c r="J125" s="1"/>
      <c r="K125" s="1"/>
      <c r="L125" s="1"/>
      <c r="M125" s="2">
        <f t="shared" si="15"/>
        <v>6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143</v>
      </c>
      <c r="G127" s="4">
        <v>12</v>
      </c>
      <c r="H127" t="s">
        <v>110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4.5</v>
      </c>
      <c r="B128" s="1"/>
      <c r="C128" s="1"/>
      <c r="D128" s="17">
        <v>-0.5</v>
      </c>
      <c r="E128" s="17">
        <v>5</v>
      </c>
      <c r="F128" t="s">
        <v>144</v>
      </c>
      <c r="G128" s="4">
        <v>13</v>
      </c>
      <c r="H128" t="s">
        <v>111</v>
      </c>
      <c r="I128" s="17">
        <v>6.5</v>
      </c>
      <c r="J128" s="1"/>
      <c r="K128" s="1"/>
      <c r="L128" s="1"/>
      <c r="M128" s="2">
        <f t="shared" si="18"/>
        <v>6.5</v>
      </c>
    </row>
    <row r="129" spans="1:13" ht="12.75">
      <c r="A129" s="2">
        <f t="shared" si="17"/>
        <v>-2</v>
      </c>
      <c r="B129" s="17">
        <v>-2</v>
      </c>
      <c r="C129" s="1"/>
      <c r="D129" s="1"/>
      <c r="E129" s="1"/>
      <c r="F129" t="s">
        <v>145</v>
      </c>
      <c r="G129" s="4">
        <v>14</v>
      </c>
      <c r="H129" t="s">
        <v>112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146</v>
      </c>
      <c r="G130" s="4">
        <v>15</v>
      </c>
      <c r="H130" t="s">
        <v>113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0</v>
      </c>
      <c r="B131" s="1"/>
      <c r="C131" s="1"/>
      <c r="D131" s="1"/>
      <c r="F131" t="s">
        <v>147</v>
      </c>
      <c r="G131" s="4">
        <v>16</v>
      </c>
      <c r="H131" t="s">
        <v>13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0.5</v>
      </c>
      <c r="B132" s="17">
        <v>0.5</v>
      </c>
      <c r="C132" s="1"/>
      <c r="D132" s="1"/>
      <c r="E132" s="1"/>
      <c r="F132" t="s">
        <v>148</v>
      </c>
      <c r="G132" s="4">
        <v>17</v>
      </c>
      <c r="H132" t="s">
        <v>33</v>
      </c>
      <c r="I132" s="1"/>
      <c r="J132" s="1"/>
      <c r="K132" s="1"/>
      <c r="L132" s="17">
        <v>-0.5</v>
      </c>
      <c r="M132" s="2">
        <f t="shared" si="18"/>
        <v>-0.5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149</v>
      </c>
      <c r="G133" s="4">
        <v>18</v>
      </c>
      <c r="H133" t="s">
        <v>114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150</v>
      </c>
      <c r="G134" s="12">
        <v>19</v>
      </c>
      <c r="H134" t="s">
        <v>115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31</v>
      </c>
      <c r="G135" s="4">
        <v>20</v>
      </c>
      <c r="H135" t="s">
        <v>116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151</v>
      </c>
      <c r="G136" s="4">
        <v>21</v>
      </c>
      <c r="H136" t="s">
        <v>29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10"/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G138" s="1"/>
      <c r="H138" s="14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61.5</v>
      </c>
      <c r="B139" s="1"/>
      <c r="C139" s="1"/>
      <c r="D139" s="1"/>
      <c r="E139" s="1"/>
      <c r="F139" s="14"/>
      <c r="G139" s="1"/>
      <c r="H139" s="14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65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18">
        <v>1</v>
      </c>
      <c r="F141" s="6" t="s">
        <v>7</v>
      </c>
      <c r="G141" s="11"/>
      <c r="H141" s="6" t="s">
        <v>35</v>
      </c>
      <c r="I141" s="18">
        <v>1</v>
      </c>
      <c r="J141" s="1"/>
      <c r="K141" s="1"/>
      <c r="L141" s="1"/>
      <c r="M141" s="2"/>
    </row>
    <row r="142" spans="1:13" ht="12.75">
      <c r="A142" s="2">
        <f>SUM(B142+C142+D142+E142)</f>
        <v>7</v>
      </c>
      <c r="B142" s="17">
        <v>1</v>
      </c>
      <c r="C142" s="17">
        <v>-1</v>
      </c>
      <c r="D142" s="1"/>
      <c r="E142" s="17">
        <v>7</v>
      </c>
      <c r="F142" t="s">
        <v>82</v>
      </c>
      <c r="G142" s="4">
        <v>1</v>
      </c>
      <c r="H142" s="9" t="s">
        <v>152</v>
      </c>
      <c r="I142" s="17">
        <v>8</v>
      </c>
      <c r="J142" s="1"/>
      <c r="K142" s="17">
        <v>-2</v>
      </c>
      <c r="L142" s="17">
        <v>2</v>
      </c>
      <c r="M142" s="2">
        <f aca="true" t="shared" si="19" ref="M142:M152">SUM(K142+J142+L142+I142)</f>
        <v>8</v>
      </c>
    </row>
    <row r="143" spans="1:13" ht="12.75">
      <c r="A143" s="2">
        <f>SUM(B143+C143+D143+E143)</f>
        <v>6</v>
      </c>
      <c r="B143" s="1"/>
      <c r="C143" s="1"/>
      <c r="D143" s="1"/>
      <c r="E143" s="17">
        <v>6</v>
      </c>
      <c r="F143" t="s">
        <v>83</v>
      </c>
      <c r="G143" s="4">
        <v>2</v>
      </c>
      <c r="H143" s="9" t="s">
        <v>153</v>
      </c>
      <c r="I143" s="17">
        <v>6.5</v>
      </c>
      <c r="J143" s="1"/>
      <c r="K143" s="1"/>
      <c r="L143" s="1"/>
      <c r="M143" s="2">
        <f t="shared" si="19"/>
        <v>6.5</v>
      </c>
    </row>
    <row r="144" spans="1:13" ht="12.75">
      <c r="A144" s="2">
        <f>SUM(B144+C144+D144+E144)</f>
        <v>0</v>
      </c>
      <c r="B144" s="1"/>
      <c r="C144" s="1"/>
      <c r="D144" s="1"/>
      <c r="E144" s="1"/>
      <c r="F144" t="s">
        <v>84</v>
      </c>
      <c r="G144" s="4">
        <v>3</v>
      </c>
      <c r="H144" s="9" t="s">
        <v>154</v>
      </c>
      <c r="I144" s="17">
        <v>6</v>
      </c>
      <c r="J144" s="17">
        <v>-0.5</v>
      </c>
      <c r="K144" s="1"/>
      <c r="L144" s="1"/>
      <c r="M144" s="2">
        <f t="shared" si="19"/>
        <v>5.5</v>
      </c>
    </row>
    <row r="145" spans="1:13" ht="12.75">
      <c r="A145" s="2">
        <f>SUM(B145+C145+D145+E145)</f>
        <v>6.5</v>
      </c>
      <c r="B145" s="1"/>
      <c r="C145" s="1"/>
      <c r="D145" s="1"/>
      <c r="E145" s="17">
        <v>6.5</v>
      </c>
      <c r="F145" t="s">
        <v>85</v>
      </c>
      <c r="G145" s="4">
        <v>4</v>
      </c>
      <c r="H145" s="9" t="s">
        <v>155</v>
      </c>
      <c r="I145" s="17">
        <v>6</v>
      </c>
      <c r="J145" s="1"/>
      <c r="K145" s="1"/>
      <c r="L145" s="1"/>
      <c r="M145" s="2">
        <f t="shared" si="19"/>
        <v>6</v>
      </c>
    </row>
    <row r="146" spans="1:13" ht="12.75">
      <c r="A146" s="2">
        <f aca="true" t="shared" si="20" ref="A146:A152">SUM(B146+C146+D146+E146)</f>
        <v>6</v>
      </c>
      <c r="B146" s="1"/>
      <c r="C146" s="1"/>
      <c r="D146" s="1"/>
      <c r="E146" s="17">
        <v>6</v>
      </c>
      <c r="F146" t="s">
        <v>86</v>
      </c>
      <c r="G146" s="4">
        <v>5</v>
      </c>
      <c r="H146" s="9" t="s">
        <v>156</v>
      </c>
      <c r="I146" s="17">
        <v>6</v>
      </c>
      <c r="J146" s="17"/>
      <c r="K146" s="1"/>
      <c r="L146" s="1"/>
      <c r="M146" s="2">
        <f t="shared" si="19"/>
        <v>6</v>
      </c>
    </row>
    <row r="147" spans="1:13" ht="12.75">
      <c r="A147" s="2">
        <f t="shared" si="20"/>
        <v>6</v>
      </c>
      <c r="B147" s="1"/>
      <c r="C147" s="1"/>
      <c r="D147" s="1"/>
      <c r="E147" s="17">
        <v>6</v>
      </c>
      <c r="F147" t="s">
        <v>87</v>
      </c>
      <c r="G147" s="4">
        <v>6</v>
      </c>
      <c r="H147" s="9" t="s">
        <v>157</v>
      </c>
      <c r="I147" s="17">
        <v>5.5</v>
      </c>
      <c r="J147" s="1"/>
      <c r="K147" s="1"/>
      <c r="L147" s="1"/>
      <c r="M147" s="2">
        <f t="shared" si="19"/>
        <v>5.5</v>
      </c>
    </row>
    <row r="148" spans="1:13" ht="12.75">
      <c r="A148" s="2">
        <f t="shared" si="20"/>
        <v>5</v>
      </c>
      <c r="B148" s="1"/>
      <c r="C148" s="1"/>
      <c r="D148" s="17">
        <v>-0.5</v>
      </c>
      <c r="E148" s="17">
        <v>5.5</v>
      </c>
      <c r="F148" t="s">
        <v>88</v>
      </c>
      <c r="G148" s="4">
        <v>7</v>
      </c>
      <c r="H148" s="9" t="s">
        <v>158</v>
      </c>
      <c r="I148" s="17">
        <v>5.5</v>
      </c>
      <c r="J148" s="1"/>
      <c r="K148" s="1"/>
      <c r="L148" s="1"/>
      <c r="M148" s="2">
        <f t="shared" si="19"/>
        <v>5.5</v>
      </c>
    </row>
    <row r="149" spans="1:13" ht="12.75">
      <c r="A149" s="2">
        <f t="shared" si="20"/>
        <v>0</v>
      </c>
      <c r="B149" s="1"/>
      <c r="C149" s="1"/>
      <c r="D149" s="1"/>
      <c r="E149" s="1"/>
      <c r="F149" t="s">
        <v>89</v>
      </c>
      <c r="G149" s="4">
        <v>8</v>
      </c>
      <c r="H149" s="9" t="s">
        <v>159</v>
      </c>
      <c r="I149" s="1"/>
      <c r="J149" s="1"/>
      <c r="K149" s="1"/>
      <c r="L149" s="1"/>
      <c r="M149" s="2">
        <f t="shared" si="19"/>
        <v>0</v>
      </c>
    </row>
    <row r="150" spans="1:13" ht="12.75">
      <c r="A150" s="2">
        <f t="shared" si="20"/>
        <v>5.5</v>
      </c>
      <c r="B150" s="1"/>
      <c r="C150" s="1"/>
      <c r="D150" s="1"/>
      <c r="E150" s="17">
        <v>5.5</v>
      </c>
      <c r="F150" t="s">
        <v>90</v>
      </c>
      <c r="G150" s="4">
        <v>9</v>
      </c>
      <c r="H150" s="9" t="s">
        <v>160</v>
      </c>
      <c r="I150" s="17">
        <v>5.5</v>
      </c>
      <c r="J150" s="1"/>
      <c r="K150" s="1"/>
      <c r="L150" s="1"/>
      <c r="M150" s="2">
        <f t="shared" si="19"/>
        <v>5.5</v>
      </c>
    </row>
    <row r="151" spans="1:13" ht="12.75">
      <c r="A151" s="2">
        <f t="shared" si="20"/>
        <v>13</v>
      </c>
      <c r="B151" s="1"/>
      <c r="C151" s="17">
        <v>6</v>
      </c>
      <c r="D151" s="1"/>
      <c r="E151" s="17">
        <v>7</v>
      </c>
      <c r="F151" t="s">
        <v>91</v>
      </c>
      <c r="G151" s="4">
        <v>10</v>
      </c>
      <c r="H151" s="9" t="s">
        <v>161</v>
      </c>
      <c r="I151" s="1"/>
      <c r="J151" s="1"/>
      <c r="K151" s="1"/>
      <c r="L151" s="1"/>
      <c r="M151" s="2">
        <f t="shared" si="19"/>
        <v>0</v>
      </c>
    </row>
    <row r="152" spans="1:13" ht="12.75">
      <c r="A152" s="2">
        <f t="shared" si="20"/>
        <v>5.5</v>
      </c>
      <c r="B152" s="1"/>
      <c r="C152" s="1"/>
      <c r="D152" s="1"/>
      <c r="E152" s="17">
        <v>5.5</v>
      </c>
      <c r="F152" t="s">
        <v>92</v>
      </c>
      <c r="G152" s="4">
        <v>11</v>
      </c>
      <c r="H152" s="9" t="s">
        <v>162</v>
      </c>
      <c r="I152" s="17">
        <v>6.5</v>
      </c>
      <c r="J152" s="1"/>
      <c r="K152" s="1"/>
      <c r="L152" s="17">
        <v>0.5</v>
      </c>
      <c r="M152" s="2">
        <f t="shared" si="19"/>
        <v>7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t="s">
        <v>93</v>
      </c>
      <c r="G154" s="4">
        <v>12</v>
      </c>
      <c r="H154" s="9" t="s">
        <v>163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0</v>
      </c>
      <c r="B155" s="1"/>
      <c r="C155" s="1"/>
      <c r="D155" s="1"/>
      <c r="E155" s="17"/>
      <c r="F155" t="s">
        <v>94</v>
      </c>
      <c r="G155" s="4">
        <v>13</v>
      </c>
      <c r="H155" s="9" t="s">
        <v>164</v>
      </c>
      <c r="I155" s="1"/>
      <c r="J155" s="1"/>
      <c r="K155" s="1"/>
      <c r="L155" s="17">
        <v>-1</v>
      </c>
      <c r="M155" s="2">
        <f t="shared" si="22"/>
        <v>-1</v>
      </c>
    </row>
    <row r="156" spans="1:13" ht="12.75">
      <c r="A156" s="2">
        <f t="shared" si="21"/>
        <v>6.5</v>
      </c>
      <c r="B156" s="1"/>
      <c r="C156" s="1"/>
      <c r="D156" s="1"/>
      <c r="E156" s="17">
        <v>6.5</v>
      </c>
      <c r="F156" t="s">
        <v>95</v>
      </c>
      <c r="G156" s="4">
        <v>14</v>
      </c>
      <c r="H156" s="9" t="s">
        <v>165</v>
      </c>
      <c r="I156" s="1"/>
      <c r="J156" s="1"/>
      <c r="K156" s="1"/>
      <c r="L156" s="1"/>
      <c r="M156" s="2">
        <f t="shared" si="22"/>
        <v>0</v>
      </c>
    </row>
    <row r="157" spans="1:13" ht="12.75">
      <c r="A157" s="2">
        <f t="shared" si="21"/>
        <v>-1</v>
      </c>
      <c r="B157" s="17">
        <v>-1</v>
      </c>
      <c r="C157" s="1"/>
      <c r="D157" s="1"/>
      <c r="E157" s="1"/>
      <c r="F157" t="s">
        <v>96</v>
      </c>
      <c r="G157" s="4">
        <v>15</v>
      </c>
      <c r="H157" s="9" t="s">
        <v>166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5.5</v>
      </c>
      <c r="B158" s="1"/>
      <c r="C158" s="1"/>
      <c r="D158" s="1"/>
      <c r="E158" s="15">
        <v>5.5</v>
      </c>
      <c r="F158" t="s">
        <v>97</v>
      </c>
      <c r="G158" s="4">
        <v>16</v>
      </c>
      <c r="H158" s="9" t="s">
        <v>167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0</v>
      </c>
      <c r="B159" s="1"/>
      <c r="C159" s="1"/>
      <c r="D159" s="1"/>
      <c r="E159" s="1"/>
      <c r="F159" t="s">
        <v>98</v>
      </c>
      <c r="G159" s="4">
        <v>17</v>
      </c>
      <c r="H159" s="9" t="s">
        <v>168</v>
      </c>
      <c r="I159" s="17">
        <v>7</v>
      </c>
      <c r="J159" s="1"/>
      <c r="K159" s="1"/>
      <c r="L159" s="1"/>
      <c r="M159" s="2">
        <f t="shared" si="22"/>
        <v>7</v>
      </c>
    </row>
    <row r="160" spans="1:13" ht="12.75">
      <c r="A160" s="2">
        <f t="shared" si="21"/>
        <v>0</v>
      </c>
      <c r="B160" s="1"/>
      <c r="C160" s="1"/>
      <c r="D160" s="1"/>
      <c r="E160" s="1"/>
      <c r="F160" t="s">
        <v>99</v>
      </c>
      <c r="G160" s="4">
        <v>18</v>
      </c>
      <c r="H160" s="9" t="s">
        <v>169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100</v>
      </c>
      <c r="G161" s="12">
        <v>19</v>
      </c>
      <c r="H161" t="s">
        <v>170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G162" s="12">
        <v>20</v>
      </c>
      <c r="H162" t="s">
        <v>171</v>
      </c>
      <c r="I162" s="19">
        <v>6</v>
      </c>
      <c r="J162" s="1"/>
      <c r="K162" s="1"/>
      <c r="L162" s="1"/>
      <c r="M162" s="2">
        <f>SUM(K162+J162+L162+I162)</f>
        <v>6</v>
      </c>
    </row>
    <row r="163" spans="1:13" ht="12.75">
      <c r="A163" s="2">
        <f t="shared" si="21"/>
        <v>0</v>
      </c>
      <c r="B163" s="2"/>
      <c r="C163" s="1"/>
      <c r="D163" s="1"/>
      <c r="E163" s="1"/>
      <c r="G163" s="4">
        <v>21</v>
      </c>
      <c r="H163" t="s">
        <v>172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10"/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71.5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67.5</v>
      </c>
    </row>
  </sheetData>
  <sheetProtection/>
  <hyperlinks>
    <hyperlink ref="H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cp:lastPrinted>2017-08-22T07:53:40Z</cp:lastPrinted>
  <dcterms:created xsi:type="dcterms:W3CDTF">2011-09-08T17:10:17Z</dcterms:created>
  <dcterms:modified xsi:type="dcterms:W3CDTF">2020-11-11T11:51:50Z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